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22995" windowHeight="8760" tabRatio="1000"/>
  </bookViews>
  <sheets>
    <sheet name="C.2" sheetId="29" r:id="rId1"/>
    <sheet name="C.3" sheetId="30" r:id="rId2"/>
    <sheet name="C.4" sheetId="31" r:id="rId3"/>
    <sheet name="C.3.1" sheetId="12" r:id="rId4"/>
    <sheet name="C.4.1" sheetId="13" r:id="rId5"/>
    <sheet name="C.3.2" sheetId="14" r:id="rId6"/>
    <sheet name="C.4.2" sheetId="15" r:id="rId7"/>
    <sheet name="C.3.3" sheetId="16" r:id="rId8"/>
    <sheet name="C.4.3" sheetId="17" r:id="rId9"/>
    <sheet name="C.3.4" sheetId="18" r:id="rId10"/>
    <sheet name="C.4.4" sheetId="19" r:id="rId11"/>
    <sheet name="C.3.5" sheetId="20" r:id="rId12"/>
    <sheet name="C.4.5" sheetId="21" r:id="rId13"/>
    <sheet name="C.3.6" sheetId="22" r:id="rId14"/>
    <sheet name="C.4.6" sheetId="23" r:id="rId15"/>
    <sheet name="C.3.7" sheetId="24" r:id="rId16"/>
    <sheet name="C.4.7" sheetId="25" r:id="rId17"/>
    <sheet name="C.3.8" sheetId="26" r:id="rId18"/>
    <sheet name="C.4.8" sheetId="27" r:id="rId19"/>
    <sheet name="B.1" sheetId="9" r:id="rId20"/>
    <sheet name="B.2" sheetId="10" r:id="rId21"/>
    <sheet name="B.2.1" sheetId="1" r:id="rId22"/>
    <sheet name="B.2.2" sheetId="2" r:id="rId23"/>
    <sheet name="B.2.3" sheetId="3" r:id="rId24"/>
    <sheet name="B.2.4" sheetId="4" r:id="rId25"/>
    <sheet name="B.2.5" sheetId="5" r:id="rId26"/>
    <sheet name="B.2.6" sheetId="6" r:id="rId27"/>
    <sheet name="B.2.7" sheetId="7" r:id="rId28"/>
    <sheet name="B.2.8" sheetId="8" r:id="rId29"/>
  </sheets>
  <definedNames>
    <definedName name="_xlnm._FilterDatabase" localSheetId="1" hidden="1">C.3!$Z$1:$Z$247</definedName>
    <definedName name="_xlnm._FilterDatabase" localSheetId="3" hidden="1">C.3.1!$Z$1:$Z$247</definedName>
    <definedName name="_xlnm._FilterDatabase" localSheetId="5" hidden="1">C.3.2!$Z$1:$Z$247</definedName>
    <definedName name="_xlnm._FilterDatabase" localSheetId="7" hidden="1">C.3.3!$Z$1:$Z$247</definedName>
    <definedName name="_xlnm._FilterDatabase" localSheetId="9" hidden="1">C.3.4!$Z$1:$Z$247</definedName>
    <definedName name="_xlnm._FilterDatabase" localSheetId="11" hidden="1">C.3.5!$Z$1:$Z$247</definedName>
    <definedName name="_xlnm._FilterDatabase" localSheetId="13" hidden="1">C.3.6!$Z$1:$Z$247</definedName>
    <definedName name="_xlnm._FilterDatabase" localSheetId="15" hidden="1">C.3.7!$Z$1:$Z$247</definedName>
    <definedName name="_xlnm._FilterDatabase" localSheetId="17" hidden="1">C.3.8!$Z$1:$Z$247</definedName>
  </definedNames>
  <calcPr calcId="145621"/>
</workbook>
</file>

<file path=xl/calcChain.xml><?xml version="1.0" encoding="utf-8"?>
<calcChain xmlns="http://schemas.openxmlformats.org/spreadsheetml/2006/main">
  <c r="H16" i="31" l="1"/>
  <c r="D16" i="31"/>
  <c r="I16" i="31"/>
  <c r="E16" i="31"/>
  <c r="K16" i="31"/>
  <c r="J16" i="31"/>
  <c r="G16" i="31"/>
  <c r="F16" i="31"/>
  <c r="C16" i="31"/>
  <c r="J8" i="31"/>
  <c r="H8" i="31"/>
  <c r="F8" i="31"/>
  <c r="D8" i="31"/>
  <c r="K8" i="31"/>
  <c r="I8" i="31"/>
  <c r="G8" i="31"/>
  <c r="E8" i="31"/>
  <c r="C8" i="31"/>
  <c r="K4" i="31"/>
  <c r="K26" i="31" s="1"/>
  <c r="G4" i="31"/>
  <c r="G26" i="31" s="1"/>
  <c r="C4" i="31"/>
  <c r="C26" i="31" s="1"/>
  <c r="J4" i="31"/>
  <c r="J26" i="31" s="1"/>
  <c r="H4" i="31"/>
  <c r="F4" i="31"/>
  <c r="F26" i="31" s="1"/>
  <c r="D4" i="31"/>
  <c r="I4" i="31"/>
  <c r="I26" i="31" s="1"/>
  <c r="E4" i="31"/>
  <c r="E26" i="31" s="1"/>
  <c r="Z20" i="30"/>
  <c r="Z19" i="30"/>
  <c r="Z18" i="30"/>
  <c r="Z17" i="30"/>
  <c r="Z16" i="30"/>
  <c r="Z15" i="30"/>
  <c r="Z14" i="30"/>
  <c r="Z13" i="30"/>
  <c r="Z12" i="30"/>
  <c r="Z11" i="30"/>
  <c r="Z10" i="30"/>
  <c r="Z9" i="30"/>
  <c r="Z8" i="30"/>
  <c r="Z7" i="30"/>
  <c r="Z6" i="30"/>
  <c r="Z5" i="30"/>
  <c r="K19" i="30"/>
  <c r="J19" i="30"/>
  <c r="I19" i="30"/>
  <c r="H19" i="30"/>
  <c r="G19" i="30"/>
  <c r="F19" i="30"/>
  <c r="E19" i="30"/>
  <c r="D19" i="30"/>
  <c r="C19" i="30"/>
  <c r="Z4" i="30"/>
  <c r="J4" i="29"/>
  <c r="F4" i="29"/>
  <c r="K4" i="29"/>
  <c r="G4" i="29"/>
  <c r="C4" i="29"/>
  <c r="K15" i="29"/>
  <c r="J15" i="29"/>
  <c r="I15" i="29"/>
  <c r="H15" i="29"/>
  <c r="G15" i="29"/>
  <c r="F15" i="29"/>
  <c r="E15" i="29"/>
  <c r="D15" i="29"/>
  <c r="C15" i="29"/>
  <c r="I4" i="29"/>
  <c r="E4" i="29"/>
  <c r="H16" i="27"/>
  <c r="D16" i="27"/>
  <c r="I16" i="27"/>
  <c r="E16" i="27"/>
  <c r="J16" i="27"/>
  <c r="F16" i="27"/>
  <c r="K16" i="27"/>
  <c r="G16" i="27"/>
  <c r="C16" i="27"/>
  <c r="J8" i="27"/>
  <c r="F8" i="27"/>
  <c r="K8" i="27"/>
  <c r="H8" i="27"/>
  <c r="G8" i="27"/>
  <c r="D8" i="27"/>
  <c r="C8" i="27"/>
  <c r="I8" i="27"/>
  <c r="E8" i="27"/>
  <c r="J4" i="27"/>
  <c r="F4" i="27"/>
  <c r="K4" i="27"/>
  <c r="H4" i="27"/>
  <c r="H26" i="27" s="1"/>
  <c r="G4" i="27"/>
  <c r="D4" i="27"/>
  <c r="D26" i="27" s="1"/>
  <c r="C4" i="27"/>
  <c r="I4" i="27"/>
  <c r="I26" i="27" s="1"/>
  <c r="E4" i="27"/>
  <c r="E26" i="27" s="1"/>
  <c r="Z20" i="26"/>
  <c r="Z19" i="26"/>
  <c r="Z18" i="26"/>
  <c r="Z17" i="26"/>
  <c r="Z16" i="26"/>
  <c r="Z15" i="26"/>
  <c r="Z14" i="26"/>
  <c r="Z13" i="26"/>
  <c r="Z12" i="26"/>
  <c r="Z11" i="26"/>
  <c r="Z10" i="26"/>
  <c r="Z9" i="26"/>
  <c r="Z8" i="26"/>
  <c r="Z7" i="26"/>
  <c r="Z6" i="26"/>
  <c r="Z5" i="26"/>
  <c r="K19" i="26"/>
  <c r="J19" i="26"/>
  <c r="I19" i="26"/>
  <c r="H19" i="26"/>
  <c r="G19" i="26"/>
  <c r="F19" i="26"/>
  <c r="E19" i="26"/>
  <c r="D19" i="26"/>
  <c r="C19" i="26"/>
  <c r="Z4" i="26"/>
  <c r="J16" i="25"/>
  <c r="F16" i="25"/>
  <c r="K16" i="25"/>
  <c r="G16" i="25"/>
  <c r="C16" i="25"/>
  <c r="H16" i="25"/>
  <c r="D16" i="25"/>
  <c r="I16" i="25"/>
  <c r="E16" i="25"/>
  <c r="K8" i="25"/>
  <c r="G8" i="25"/>
  <c r="C8" i="25"/>
  <c r="H8" i="25"/>
  <c r="D8" i="25"/>
  <c r="J8" i="25"/>
  <c r="I8" i="25"/>
  <c r="F8" i="25"/>
  <c r="E8" i="25"/>
  <c r="J4" i="25"/>
  <c r="J26" i="25" s="1"/>
  <c r="F4" i="25"/>
  <c r="F26" i="25" s="1"/>
  <c r="K4" i="25"/>
  <c r="K26" i="25" s="1"/>
  <c r="G4" i="25"/>
  <c r="G26" i="25" s="1"/>
  <c r="C4" i="25"/>
  <c r="C26" i="25" s="1"/>
  <c r="H4" i="25"/>
  <c r="H26" i="25" s="1"/>
  <c r="D4" i="25"/>
  <c r="D26" i="25" s="1"/>
  <c r="I4" i="25"/>
  <c r="I26" i="25" s="1"/>
  <c r="E4" i="25"/>
  <c r="E26" i="25" s="1"/>
  <c r="Z20" i="24"/>
  <c r="Z19" i="24"/>
  <c r="Z18" i="24"/>
  <c r="Z17" i="24"/>
  <c r="Z16" i="24"/>
  <c r="Z15" i="24"/>
  <c r="Z14" i="24"/>
  <c r="Z13" i="24"/>
  <c r="Z12" i="24"/>
  <c r="Z11" i="24"/>
  <c r="Z10" i="24"/>
  <c r="Z9" i="24"/>
  <c r="Z8" i="24"/>
  <c r="Z7" i="24"/>
  <c r="Z6" i="24"/>
  <c r="Z5" i="24"/>
  <c r="K19" i="24"/>
  <c r="J19" i="24"/>
  <c r="I19" i="24"/>
  <c r="H19" i="24"/>
  <c r="G19" i="24"/>
  <c r="F19" i="24"/>
  <c r="E19" i="24"/>
  <c r="D19" i="24"/>
  <c r="C19" i="24"/>
  <c r="Z4" i="24"/>
  <c r="J16" i="23"/>
  <c r="F16" i="23"/>
  <c r="K16" i="23"/>
  <c r="I16" i="23"/>
  <c r="H16" i="23"/>
  <c r="G16" i="23"/>
  <c r="E16" i="23"/>
  <c r="D16" i="23"/>
  <c r="C16" i="23"/>
  <c r="K8" i="23"/>
  <c r="H8" i="23"/>
  <c r="G8" i="23"/>
  <c r="D8" i="23"/>
  <c r="C8" i="23"/>
  <c r="J8" i="23"/>
  <c r="I8" i="23"/>
  <c r="F8" i="23"/>
  <c r="E8" i="23"/>
  <c r="J4" i="23"/>
  <c r="J26" i="23" s="1"/>
  <c r="F4" i="23"/>
  <c r="F26" i="23" s="1"/>
  <c r="K4" i="23"/>
  <c r="H4" i="23"/>
  <c r="G4" i="23"/>
  <c r="D4" i="23"/>
  <c r="C4" i="23"/>
  <c r="I4" i="23"/>
  <c r="I26" i="23" s="1"/>
  <c r="E4" i="23"/>
  <c r="E26" i="23" s="1"/>
  <c r="Z20" i="22"/>
  <c r="Z19" i="22"/>
  <c r="Z18" i="22"/>
  <c r="Z17" i="22"/>
  <c r="Z16" i="22"/>
  <c r="Z15" i="22"/>
  <c r="Z14" i="22"/>
  <c r="Z13" i="22"/>
  <c r="Z12" i="22"/>
  <c r="Z11" i="22"/>
  <c r="Z10" i="22"/>
  <c r="Z9" i="22"/>
  <c r="Z8" i="22"/>
  <c r="Z7" i="22"/>
  <c r="Z6" i="22"/>
  <c r="Z5" i="22"/>
  <c r="K19" i="22"/>
  <c r="J19" i="22"/>
  <c r="I19" i="22"/>
  <c r="H19" i="22"/>
  <c r="G19" i="22"/>
  <c r="F19" i="22"/>
  <c r="E19" i="22"/>
  <c r="D19" i="22"/>
  <c r="C19" i="22"/>
  <c r="Z4" i="22"/>
  <c r="J16" i="21"/>
  <c r="F16" i="21"/>
  <c r="K16" i="21"/>
  <c r="H16" i="21"/>
  <c r="G16" i="21"/>
  <c r="D16" i="21"/>
  <c r="C16" i="21"/>
  <c r="I16" i="21"/>
  <c r="E16" i="21"/>
  <c r="K8" i="21"/>
  <c r="G8" i="21"/>
  <c r="C8" i="21"/>
  <c r="I8" i="21"/>
  <c r="H8" i="21"/>
  <c r="E8" i="21"/>
  <c r="D8" i="21"/>
  <c r="J8" i="21"/>
  <c r="F8" i="21"/>
  <c r="K4" i="21"/>
  <c r="K26" i="21" s="1"/>
  <c r="G4" i="21"/>
  <c r="G26" i="21" s="1"/>
  <c r="C4" i="21"/>
  <c r="C26" i="21" s="1"/>
  <c r="I4" i="21"/>
  <c r="I26" i="21" s="1"/>
  <c r="H4" i="21"/>
  <c r="H26" i="21" s="1"/>
  <c r="E4" i="21"/>
  <c r="E26" i="21" s="1"/>
  <c r="D4" i="21"/>
  <c r="D26" i="21" s="1"/>
  <c r="J4" i="21"/>
  <c r="J26" i="21" s="1"/>
  <c r="F4" i="21"/>
  <c r="F26" i="21" s="1"/>
  <c r="Z20" i="20"/>
  <c r="Z19" i="20"/>
  <c r="Z18" i="20"/>
  <c r="Z17" i="20"/>
  <c r="Z16" i="20"/>
  <c r="Z15" i="20"/>
  <c r="Z14" i="20"/>
  <c r="Z13" i="20"/>
  <c r="Z12" i="20"/>
  <c r="Z11" i="20"/>
  <c r="Z10" i="20"/>
  <c r="Z9" i="20"/>
  <c r="Z8" i="20"/>
  <c r="Z7" i="20"/>
  <c r="Z6" i="20"/>
  <c r="Z5" i="20"/>
  <c r="K19" i="20"/>
  <c r="J19" i="20"/>
  <c r="I19" i="20"/>
  <c r="H19" i="20"/>
  <c r="G19" i="20"/>
  <c r="F19" i="20"/>
  <c r="E19" i="20"/>
  <c r="D19" i="20"/>
  <c r="C19" i="20"/>
  <c r="Z4" i="20"/>
  <c r="I16" i="19"/>
  <c r="E16" i="19"/>
  <c r="J16" i="19"/>
  <c r="F16" i="19"/>
  <c r="K16" i="19"/>
  <c r="H16" i="19"/>
  <c r="G16" i="19"/>
  <c r="D16" i="19"/>
  <c r="C16" i="19"/>
  <c r="H8" i="19"/>
  <c r="D8" i="19"/>
  <c r="K8" i="19"/>
  <c r="J8" i="19"/>
  <c r="I8" i="19"/>
  <c r="G8" i="19"/>
  <c r="F8" i="19"/>
  <c r="E8" i="19"/>
  <c r="C8" i="19"/>
  <c r="J4" i="19"/>
  <c r="F4" i="19"/>
  <c r="K4" i="19"/>
  <c r="K26" i="19" s="1"/>
  <c r="G4" i="19"/>
  <c r="G26" i="19" s="1"/>
  <c r="C4" i="19"/>
  <c r="C26" i="19" s="1"/>
  <c r="H4" i="19"/>
  <c r="D4" i="19"/>
  <c r="I4" i="19"/>
  <c r="E4" i="19"/>
  <c r="E26" i="19" s="1"/>
  <c r="Z20" i="18"/>
  <c r="Z19" i="18"/>
  <c r="Z18" i="18"/>
  <c r="Z17" i="18"/>
  <c r="Z16" i="18"/>
  <c r="Z15" i="18"/>
  <c r="Z14" i="18"/>
  <c r="Z13" i="18"/>
  <c r="Z12" i="18"/>
  <c r="Z11" i="18"/>
  <c r="Z10" i="18"/>
  <c r="Z9" i="18"/>
  <c r="Z8" i="18"/>
  <c r="Z7" i="18"/>
  <c r="Z6" i="18"/>
  <c r="Z5" i="18"/>
  <c r="K19" i="18"/>
  <c r="J19" i="18"/>
  <c r="I19" i="18"/>
  <c r="H19" i="18"/>
  <c r="G19" i="18"/>
  <c r="F19" i="18"/>
  <c r="E19" i="18"/>
  <c r="D19" i="18"/>
  <c r="C19" i="18"/>
  <c r="Z4" i="18"/>
  <c r="J16" i="17"/>
  <c r="F16" i="17"/>
  <c r="K16" i="17"/>
  <c r="I16" i="17"/>
  <c r="H16" i="17"/>
  <c r="G16" i="17"/>
  <c r="E16" i="17"/>
  <c r="D16" i="17"/>
  <c r="C16" i="17"/>
  <c r="H8" i="17"/>
  <c r="D8" i="17"/>
  <c r="K8" i="17"/>
  <c r="J8" i="17"/>
  <c r="I8" i="17"/>
  <c r="G8" i="17"/>
  <c r="F8" i="17"/>
  <c r="E8" i="17"/>
  <c r="C8" i="17"/>
  <c r="J4" i="17"/>
  <c r="J26" i="17" s="1"/>
  <c r="K4" i="17"/>
  <c r="K26" i="17" s="1"/>
  <c r="G4" i="17"/>
  <c r="G26" i="17" s="1"/>
  <c r="C4" i="17"/>
  <c r="C26" i="17" s="1"/>
  <c r="H4" i="17"/>
  <c r="H26" i="17" s="1"/>
  <c r="D4" i="17"/>
  <c r="D26" i="17" s="1"/>
  <c r="I4" i="17"/>
  <c r="I26" i="17" s="1"/>
  <c r="F4" i="17"/>
  <c r="F26" i="17" s="1"/>
  <c r="E4" i="17"/>
  <c r="E26" i="17" s="1"/>
  <c r="Z20" i="16"/>
  <c r="Z19" i="16"/>
  <c r="Z18" i="16"/>
  <c r="Z17" i="16"/>
  <c r="Z16" i="16"/>
  <c r="Z15" i="16"/>
  <c r="Z14" i="16"/>
  <c r="Z13" i="16"/>
  <c r="Z12" i="16"/>
  <c r="Z11" i="16"/>
  <c r="Z10" i="16"/>
  <c r="Z9" i="16"/>
  <c r="Z8" i="16"/>
  <c r="Z7" i="16"/>
  <c r="Z6" i="16"/>
  <c r="Z5" i="16"/>
  <c r="K19" i="16"/>
  <c r="J19" i="16"/>
  <c r="I19" i="16"/>
  <c r="H19" i="16"/>
  <c r="G19" i="16"/>
  <c r="F19" i="16"/>
  <c r="E19" i="16"/>
  <c r="D19" i="16"/>
  <c r="C19" i="16"/>
  <c r="Z4" i="16"/>
  <c r="K16" i="15"/>
  <c r="J16" i="15"/>
  <c r="I16" i="15"/>
  <c r="H16" i="15"/>
  <c r="G16" i="15"/>
  <c r="F16" i="15"/>
  <c r="E16" i="15"/>
  <c r="D16" i="15"/>
  <c r="C16" i="15"/>
  <c r="H8" i="15"/>
  <c r="D8" i="15"/>
  <c r="K8" i="15"/>
  <c r="J8" i="15"/>
  <c r="I8" i="15"/>
  <c r="G8" i="15"/>
  <c r="F8" i="15"/>
  <c r="E8" i="15"/>
  <c r="C8" i="15"/>
  <c r="J4" i="15"/>
  <c r="J26" i="15" s="1"/>
  <c r="F4" i="15"/>
  <c r="F26" i="15" s="1"/>
  <c r="K4" i="15"/>
  <c r="K26" i="15" s="1"/>
  <c r="G4" i="15"/>
  <c r="G26" i="15" s="1"/>
  <c r="C4" i="15"/>
  <c r="C26" i="15" s="1"/>
  <c r="H4" i="15"/>
  <c r="D4" i="15"/>
  <c r="I4" i="15"/>
  <c r="I26" i="15" s="1"/>
  <c r="E4" i="15"/>
  <c r="E26" i="15" s="1"/>
  <c r="Z20" i="14"/>
  <c r="Z19" i="14"/>
  <c r="Z18" i="14"/>
  <c r="Z17" i="14"/>
  <c r="Z16" i="14"/>
  <c r="Z15" i="14"/>
  <c r="Z14" i="14"/>
  <c r="Z13" i="14"/>
  <c r="Z12" i="14"/>
  <c r="Z11" i="14"/>
  <c r="Z10" i="14"/>
  <c r="Z9" i="14"/>
  <c r="Z8" i="14"/>
  <c r="Z7" i="14"/>
  <c r="Z6" i="14"/>
  <c r="Z5" i="14"/>
  <c r="K19" i="14"/>
  <c r="J19" i="14"/>
  <c r="I19" i="14"/>
  <c r="H19" i="14"/>
  <c r="G19" i="14"/>
  <c r="F19" i="14"/>
  <c r="E19" i="14"/>
  <c r="D19" i="14"/>
  <c r="C19" i="14"/>
  <c r="Z4" i="14"/>
  <c r="J16" i="13"/>
  <c r="F16" i="13"/>
  <c r="K16" i="13"/>
  <c r="G16" i="13"/>
  <c r="C16" i="13"/>
  <c r="H16" i="13"/>
  <c r="D16" i="13"/>
  <c r="I16" i="13"/>
  <c r="E16" i="13"/>
  <c r="K8" i="13"/>
  <c r="G8" i="13"/>
  <c r="C8" i="13"/>
  <c r="I8" i="13"/>
  <c r="H8" i="13"/>
  <c r="E8" i="13"/>
  <c r="D8" i="13"/>
  <c r="J8" i="13"/>
  <c r="F8" i="13"/>
  <c r="K4" i="13"/>
  <c r="G4" i="13"/>
  <c r="C4" i="13"/>
  <c r="I4" i="13"/>
  <c r="H4" i="13"/>
  <c r="H26" i="13" s="1"/>
  <c r="E4" i="13"/>
  <c r="D4" i="13"/>
  <c r="D26" i="13" s="1"/>
  <c r="J4" i="13"/>
  <c r="F4" i="13"/>
  <c r="Z20" i="12"/>
  <c r="Z19" i="12"/>
  <c r="Z18" i="12"/>
  <c r="Z17" i="12"/>
  <c r="Z16" i="12"/>
  <c r="Z15" i="12"/>
  <c r="Z14" i="12"/>
  <c r="Z13" i="12"/>
  <c r="Z12" i="12"/>
  <c r="Z11" i="12"/>
  <c r="Z10" i="12"/>
  <c r="Z9" i="12"/>
  <c r="Z8" i="12"/>
  <c r="Z7" i="12"/>
  <c r="Z6" i="12"/>
  <c r="Z5" i="12"/>
  <c r="K19" i="12"/>
  <c r="J19" i="12"/>
  <c r="I19" i="12"/>
  <c r="H19" i="12"/>
  <c r="G19" i="12"/>
  <c r="F19" i="12"/>
  <c r="E19" i="12"/>
  <c r="D19" i="12"/>
  <c r="C19" i="12"/>
  <c r="Z4" i="12"/>
  <c r="M81" i="10"/>
  <c r="L81" i="10"/>
  <c r="K81" i="10"/>
  <c r="J81" i="10"/>
  <c r="I81" i="10"/>
  <c r="H81" i="10"/>
  <c r="G81" i="10"/>
  <c r="F81" i="10"/>
  <c r="E81" i="10"/>
  <c r="M78" i="10"/>
  <c r="L78" i="10"/>
  <c r="K78" i="10"/>
  <c r="J78" i="10"/>
  <c r="I78" i="10"/>
  <c r="H78" i="10"/>
  <c r="G78" i="10"/>
  <c r="F78" i="10"/>
  <c r="E78" i="10"/>
  <c r="M77" i="10"/>
  <c r="L77" i="10"/>
  <c r="K77" i="10"/>
  <c r="J77" i="10"/>
  <c r="I77" i="10"/>
  <c r="H77" i="10"/>
  <c r="G77" i="10"/>
  <c r="F77" i="10"/>
  <c r="E77" i="10"/>
  <c r="M73" i="10"/>
  <c r="L73" i="10"/>
  <c r="K73" i="10"/>
  <c r="J73" i="10"/>
  <c r="I73" i="10"/>
  <c r="H73" i="10"/>
  <c r="G73" i="10"/>
  <c r="F73" i="10"/>
  <c r="E73" i="10"/>
  <c r="M68" i="10"/>
  <c r="L68" i="10"/>
  <c r="K68" i="10"/>
  <c r="J68" i="10"/>
  <c r="I68" i="10"/>
  <c r="H68" i="10"/>
  <c r="G68" i="10"/>
  <c r="F68" i="10"/>
  <c r="E68" i="10"/>
  <c r="M65" i="10"/>
  <c r="L65" i="10"/>
  <c r="K65" i="10"/>
  <c r="J65" i="10"/>
  <c r="I65" i="10"/>
  <c r="H65" i="10"/>
  <c r="G65" i="10"/>
  <c r="F65" i="10"/>
  <c r="E65" i="10"/>
  <c r="M64" i="10"/>
  <c r="L64" i="10"/>
  <c r="K64" i="10"/>
  <c r="J64" i="10"/>
  <c r="I64" i="10"/>
  <c r="H64" i="10"/>
  <c r="G64" i="10"/>
  <c r="F64" i="10"/>
  <c r="E64" i="10"/>
  <c r="M59" i="10"/>
  <c r="L59" i="10"/>
  <c r="K59" i="10"/>
  <c r="J59" i="10"/>
  <c r="I59" i="10"/>
  <c r="H59" i="10"/>
  <c r="G59" i="10"/>
  <c r="F59" i="10"/>
  <c r="E59" i="10"/>
  <c r="M56" i="10"/>
  <c r="L56" i="10"/>
  <c r="K56" i="10"/>
  <c r="J56" i="10"/>
  <c r="I56" i="10"/>
  <c r="H56" i="10"/>
  <c r="G56" i="10"/>
  <c r="F56" i="10"/>
  <c r="E56" i="10"/>
  <c r="M53" i="10"/>
  <c r="L53" i="10"/>
  <c r="K53" i="10"/>
  <c r="J53" i="10"/>
  <c r="I53" i="10"/>
  <c r="H53" i="10"/>
  <c r="G53" i="10"/>
  <c r="F53" i="10"/>
  <c r="E53" i="10"/>
  <c r="M52" i="10"/>
  <c r="L52" i="10"/>
  <c r="K52" i="10"/>
  <c r="J52" i="10"/>
  <c r="I52" i="10"/>
  <c r="H52" i="10"/>
  <c r="G52" i="10"/>
  <c r="F52" i="10"/>
  <c r="E52" i="10"/>
  <c r="M51" i="10"/>
  <c r="L51" i="10"/>
  <c r="K51" i="10"/>
  <c r="J51" i="10"/>
  <c r="I51" i="10"/>
  <c r="H51" i="10"/>
  <c r="G51" i="10"/>
  <c r="F51" i="10"/>
  <c r="E51" i="10"/>
  <c r="M47" i="10"/>
  <c r="L47" i="10"/>
  <c r="K47" i="10"/>
  <c r="J47" i="10"/>
  <c r="I47" i="10"/>
  <c r="H47" i="10"/>
  <c r="G47" i="10"/>
  <c r="F47" i="10"/>
  <c r="E47" i="10"/>
  <c r="J8" i="10"/>
  <c r="F8" i="10"/>
  <c r="M8" i="10"/>
  <c r="L8" i="10"/>
  <c r="K8" i="10"/>
  <c r="I8" i="10"/>
  <c r="H8" i="10"/>
  <c r="G8" i="10"/>
  <c r="E8" i="10"/>
  <c r="L5" i="10"/>
  <c r="L4" i="10" s="1"/>
  <c r="L92" i="10" s="1"/>
  <c r="H5" i="10"/>
  <c r="H4" i="10" s="1"/>
  <c r="H92" i="10" s="1"/>
  <c r="M5" i="10"/>
  <c r="M4" i="10" s="1"/>
  <c r="M92" i="10" s="1"/>
  <c r="I5" i="10"/>
  <c r="I4" i="10" s="1"/>
  <c r="I92" i="10" s="1"/>
  <c r="E5" i="10"/>
  <c r="E4" i="10" s="1"/>
  <c r="E92" i="10" s="1"/>
  <c r="K5" i="10"/>
  <c r="J5" i="10"/>
  <c r="J4" i="10" s="1"/>
  <c r="J92" i="10" s="1"/>
  <c r="G5" i="10"/>
  <c r="F5" i="10"/>
  <c r="F4" i="10" s="1"/>
  <c r="F92" i="10" s="1"/>
  <c r="K4" i="10"/>
  <c r="K92" i="10" s="1"/>
  <c r="G4" i="10"/>
  <c r="G92" i="10" s="1"/>
  <c r="J36" i="9"/>
  <c r="F36" i="9"/>
  <c r="M36" i="9"/>
  <c r="K36" i="9"/>
  <c r="I36" i="9"/>
  <c r="G36" i="9"/>
  <c r="E36" i="9"/>
  <c r="L36" i="9"/>
  <c r="H36" i="9"/>
  <c r="J31" i="9"/>
  <c r="F31" i="9"/>
  <c r="M31" i="9"/>
  <c r="K31" i="9"/>
  <c r="I31" i="9"/>
  <c r="G31" i="9"/>
  <c r="E31" i="9"/>
  <c r="L31" i="9"/>
  <c r="H31" i="9"/>
  <c r="J21" i="9"/>
  <c r="F21" i="9"/>
  <c r="M21" i="9"/>
  <c r="K21" i="9"/>
  <c r="I21" i="9"/>
  <c r="G21" i="9"/>
  <c r="E21" i="9"/>
  <c r="L21" i="9"/>
  <c r="H21" i="9"/>
  <c r="J10" i="9"/>
  <c r="J9" i="9" s="1"/>
  <c r="F10" i="9"/>
  <c r="F9" i="9" s="1"/>
  <c r="K10" i="9"/>
  <c r="K9" i="9" s="1"/>
  <c r="G10" i="9"/>
  <c r="G9" i="9" s="1"/>
  <c r="L10" i="9"/>
  <c r="L9" i="9" s="1"/>
  <c r="H10" i="9"/>
  <c r="H9" i="9" s="1"/>
  <c r="M10" i="9"/>
  <c r="M9" i="9" s="1"/>
  <c r="I10" i="9"/>
  <c r="I9" i="9" s="1"/>
  <c r="E10" i="9"/>
  <c r="E9" i="9" s="1"/>
  <c r="L4" i="9"/>
  <c r="L40" i="9" s="1"/>
  <c r="H4" i="9"/>
  <c r="H40" i="9" s="1"/>
  <c r="M4" i="9"/>
  <c r="M40" i="9" s="1"/>
  <c r="I4" i="9"/>
  <c r="I40" i="9" s="1"/>
  <c r="E4" i="9"/>
  <c r="E40" i="9" s="1"/>
  <c r="J4" i="9"/>
  <c r="J40" i="9" s="1"/>
  <c r="F4" i="9"/>
  <c r="F40" i="9" s="1"/>
  <c r="K4" i="9"/>
  <c r="K40" i="9" s="1"/>
  <c r="G4" i="9"/>
  <c r="M81" i="8"/>
  <c r="L81" i="8"/>
  <c r="K81" i="8"/>
  <c r="J81" i="8"/>
  <c r="I81" i="8"/>
  <c r="H81" i="8"/>
  <c r="G81" i="8"/>
  <c r="F81" i="8"/>
  <c r="E81" i="8"/>
  <c r="M78" i="8"/>
  <c r="L78" i="8"/>
  <c r="K78" i="8"/>
  <c r="J78" i="8"/>
  <c r="I78" i="8"/>
  <c r="H78" i="8"/>
  <c r="G78" i="8"/>
  <c r="F78" i="8"/>
  <c r="E78" i="8"/>
  <c r="M77" i="8"/>
  <c r="L77" i="8"/>
  <c r="K77" i="8"/>
  <c r="J77" i="8"/>
  <c r="I77" i="8"/>
  <c r="H77" i="8"/>
  <c r="G77" i="8"/>
  <c r="F77" i="8"/>
  <c r="E77" i="8"/>
  <c r="M73" i="8"/>
  <c r="L73" i="8"/>
  <c r="K73" i="8"/>
  <c r="J73" i="8"/>
  <c r="I73" i="8"/>
  <c r="H73" i="8"/>
  <c r="G73" i="8"/>
  <c r="F73" i="8"/>
  <c r="E73" i="8"/>
  <c r="L68" i="8"/>
  <c r="L64" i="8" s="1"/>
  <c r="L51" i="8" s="1"/>
  <c r="M68" i="8"/>
  <c r="K68" i="8"/>
  <c r="J68" i="8"/>
  <c r="I68" i="8"/>
  <c r="H68" i="8"/>
  <c r="G68" i="8"/>
  <c r="F68" i="8"/>
  <c r="E68" i="8"/>
  <c r="M65" i="8"/>
  <c r="M64" i="8" s="1"/>
  <c r="M51" i="8" s="1"/>
  <c r="L65" i="8"/>
  <c r="K65" i="8"/>
  <c r="J65" i="8"/>
  <c r="I65" i="8"/>
  <c r="H65" i="8"/>
  <c r="G65" i="8"/>
  <c r="F65" i="8"/>
  <c r="E65" i="8"/>
  <c r="K64" i="8"/>
  <c r="J64" i="8"/>
  <c r="I64" i="8"/>
  <c r="H64" i="8"/>
  <c r="G64" i="8"/>
  <c r="F64" i="8"/>
  <c r="E64" i="8"/>
  <c r="M59" i="8"/>
  <c r="L59" i="8"/>
  <c r="K59" i="8"/>
  <c r="J59" i="8"/>
  <c r="I59" i="8"/>
  <c r="H59" i="8"/>
  <c r="G59" i="8"/>
  <c r="F59" i="8"/>
  <c r="E59" i="8"/>
  <c r="M56" i="8"/>
  <c r="L56" i="8"/>
  <c r="K56" i="8"/>
  <c r="J56" i="8"/>
  <c r="I56" i="8"/>
  <c r="H56" i="8"/>
  <c r="G56" i="8"/>
  <c r="F56" i="8"/>
  <c r="E56" i="8"/>
  <c r="M53" i="8"/>
  <c r="L53" i="8"/>
  <c r="K53" i="8"/>
  <c r="J53" i="8"/>
  <c r="I53" i="8"/>
  <c r="H53" i="8"/>
  <c r="G53" i="8"/>
  <c r="F53" i="8"/>
  <c r="E53" i="8"/>
  <c r="M52" i="8"/>
  <c r="L52" i="8"/>
  <c r="K52" i="8"/>
  <c r="J52" i="8"/>
  <c r="I52" i="8"/>
  <c r="H52" i="8"/>
  <c r="G52" i="8"/>
  <c r="F52" i="8"/>
  <c r="E52" i="8"/>
  <c r="K51" i="8"/>
  <c r="J51" i="8"/>
  <c r="I51" i="8"/>
  <c r="H51" i="8"/>
  <c r="G51" i="8"/>
  <c r="F51" i="8"/>
  <c r="E51" i="8"/>
  <c r="M47" i="8"/>
  <c r="L47" i="8"/>
  <c r="K47" i="8"/>
  <c r="J47" i="8"/>
  <c r="I47" i="8"/>
  <c r="H47" i="8"/>
  <c r="G47" i="8"/>
  <c r="F47" i="8"/>
  <c r="E47" i="8"/>
  <c r="J8" i="8"/>
  <c r="F8" i="8"/>
  <c r="M8" i="8"/>
  <c r="L8" i="8"/>
  <c r="K8" i="8"/>
  <c r="I8" i="8"/>
  <c r="H8" i="8"/>
  <c r="G8" i="8"/>
  <c r="E8" i="8"/>
  <c r="L5" i="8"/>
  <c r="L4" i="8" s="1"/>
  <c r="L92" i="8" s="1"/>
  <c r="H5" i="8"/>
  <c r="H4" i="8" s="1"/>
  <c r="H92" i="8" s="1"/>
  <c r="M5" i="8"/>
  <c r="M4" i="8" s="1"/>
  <c r="M92" i="8" s="1"/>
  <c r="I5" i="8"/>
  <c r="I4" i="8" s="1"/>
  <c r="I92" i="8" s="1"/>
  <c r="G5" i="8"/>
  <c r="G4" i="8" s="1"/>
  <c r="G92" i="8" s="1"/>
  <c r="E5" i="8"/>
  <c r="E4" i="8" s="1"/>
  <c r="E92" i="8" s="1"/>
  <c r="K5" i="8"/>
  <c r="J5" i="8"/>
  <c r="J4" i="8" s="1"/>
  <c r="J92" i="8" s="1"/>
  <c r="F5" i="8"/>
  <c r="K4" i="8"/>
  <c r="K92" i="8" s="1"/>
  <c r="K81" i="7"/>
  <c r="G81" i="7"/>
  <c r="L81" i="7"/>
  <c r="J81" i="7"/>
  <c r="H81" i="7"/>
  <c r="F81" i="7"/>
  <c r="M81" i="7"/>
  <c r="I81" i="7"/>
  <c r="E81" i="7"/>
  <c r="J78" i="7"/>
  <c r="J77" i="7" s="1"/>
  <c r="F78" i="7"/>
  <c r="F77" i="7" s="1"/>
  <c r="K78" i="7"/>
  <c r="K77" i="7" s="1"/>
  <c r="G78" i="7"/>
  <c r="G77" i="7" s="1"/>
  <c r="M78" i="7"/>
  <c r="L78" i="7"/>
  <c r="L77" i="7" s="1"/>
  <c r="I78" i="7"/>
  <c r="H78" i="7"/>
  <c r="H77" i="7" s="1"/>
  <c r="E78" i="7"/>
  <c r="M77" i="7"/>
  <c r="I77" i="7"/>
  <c r="E77" i="7"/>
  <c r="J73" i="7"/>
  <c r="F73" i="7"/>
  <c r="K73" i="7"/>
  <c r="G73" i="7"/>
  <c r="M73" i="7"/>
  <c r="L73" i="7"/>
  <c r="I73" i="7"/>
  <c r="H73" i="7"/>
  <c r="E73" i="7"/>
  <c r="J68" i="7"/>
  <c r="F68" i="7"/>
  <c r="K68" i="7"/>
  <c r="G68" i="7"/>
  <c r="M68" i="7"/>
  <c r="L68" i="7"/>
  <c r="I68" i="7"/>
  <c r="H68" i="7"/>
  <c r="E68" i="7"/>
  <c r="M65" i="7"/>
  <c r="M64" i="7" s="1"/>
  <c r="I65" i="7"/>
  <c r="I64" i="7" s="1"/>
  <c r="E65" i="7"/>
  <c r="E64" i="7" s="1"/>
  <c r="J65" i="7"/>
  <c r="J64" i="7" s="1"/>
  <c r="F65" i="7"/>
  <c r="F64" i="7" s="1"/>
  <c r="L65" i="7"/>
  <c r="K65" i="7"/>
  <c r="K64" i="7" s="1"/>
  <c r="H65" i="7"/>
  <c r="G65" i="7"/>
  <c r="G64" i="7" s="1"/>
  <c r="L64" i="7"/>
  <c r="H64" i="7"/>
  <c r="K59" i="7"/>
  <c r="G59" i="7"/>
  <c r="L59" i="7"/>
  <c r="H59" i="7"/>
  <c r="M59" i="7"/>
  <c r="J59" i="7"/>
  <c r="I59" i="7"/>
  <c r="F59" i="7"/>
  <c r="E59" i="7"/>
  <c r="J56" i="7"/>
  <c r="F56" i="7"/>
  <c r="K56" i="7"/>
  <c r="G56" i="7"/>
  <c r="M56" i="7"/>
  <c r="L56" i="7"/>
  <c r="I56" i="7"/>
  <c r="H56" i="7"/>
  <c r="E56" i="7"/>
  <c r="M53" i="7"/>
  <c r="M52" i="7" s="1"/>
  <c r="M51" i="7" s="1"/>
  <c r="I53" i="7"/>
  <c r="I52" i="7" s="1"/>
  <c r="I51" i="7" s="1"/>
  <c r="E53" i="7"/>
  <c r="E52" i="7" s="1"/>
  <c r="E51" i="7" s="1"/>
  <c r="J53" i="7"/>
  <c r="J52" i="7" s="1"/>
  <c r="J51" i="7" s="1"/>
  <c r="F53" i="7"/>
  <c r="F52" i="7" s="1"/>
  <c r="F51" i="7" s="1"/>
  <c r="L53" i="7"/>
  <c r="K53" i="7"/>
  <c r="H53" i="7"/>
  <c r="G53" i="7"/>
  <c r="L52" i="7"/>
  <c r="H52" i="7"/>
  <c r="J47" i="7"/>
  <c r="F47" i="7"/>
  <c r="K47" i="7"/>
  <c r="K4" i="7" s="1"/>
  <c r="G47" i="7"/>
  <c r="G4" i="7" s="1"/>
  <c r="M47" i="7"/>
  <c r="L47" i="7"/>
  <c r="I47" i="7"/>
  <c r="H47" i="7"/>
  <c r="E47" i="7"/>
  <c r="J8" i="7"/>
  <c r="F8" i="7"/>
  <c r="M8" i="7"/>
  <c r="L8" i="7"/>
  <c r="K8" i="7"/>
  <c r="I8" i="7"/>
  <c r="H8" i="7"/>
  <c r="G8" i="7"/>
  <c r="E8" i="7"/>
  <c r="L5" i="7"/>
  <c r="L4" i="7" s="1"/>
  <c r="H5" i="7"/>
  <c r="H4" i="7" s="1"/>
  <c r="M5" i="7"/>
  <c r="M4" i="7" s="1"/>
  <c r="M92" i="7" s="1"/>
  <c r="I5" i="7"/>
  <c r="I4" i="7" s="1"/>
  <c r="I92" i="7" s="1"/>
  <c r="E5" i="7"/>
  <c r="E4" i="7" s="1"/>
  <c r="E92" i="7" s="1"/>
  <c r="K5" i="7"/>
  <c r="J5" i="7"/>
  <c r="J4" i="7" s="1"/>
  <c r="J92" i="7" s="1"/>
  <c r="G5" i="7"/>
  <c r="F5" i="7"/>
  <c r="K81" i="6"/>
  <c r="G81" i="6"/>
  <c r="L81" i="6"/>
  <c r="H81" i="6"/>
  <c r="M81" i="6"/>
  <c r="J81" i="6"/>
  <c r="I81" i="6"/>
  <c r="F81" i="6"/>
  <c r="E81" i="6"/>
  <c r="J78" i="6"/>
  <c r="J77" i="6" s="1"/>
  <c r="F78" i="6"/>
  <c r="F77" i="6" s="1"/>
  <c r="K78" i="6"/>
  <c r="K77" i="6" s="1"/>
  <c r="G78" i="6"/>
  <c r="G77" i="6" s="1"/>
  <c r="M78" i="6"/>
  <c r="L78" i="6"/>
  <c r="L77" i="6" s="1"/>
  <c r="I78" i="6"/>
  <c r="H78" i="6"/>
  <c r="E78" i="6"/>
  <c r="M77" i="6"/>
  <c r="I77" i="6"/>
  <c r="E77" i="6"/>
  <c r="J73" i="6"/>
  <c r="J51" i="6" s="1"/>
  <c r="K73" i="6"/>
  <c r="G73" i="6"/>
  <c r="M73" i="6"/>
  <c r="L73" i="6"/>
  <c r="I73" i="6"/>
  <c r="H73" i="6"/>
  <c r="F73" i="6"/>
  <c r="E73" i="6"/>
  <c r="H68" i="6"/>
  <c r="H64" i="6" s="1"/>
  <c r="H51" i="6" s="1"/>
  <c r="M68" i="6"/>
  <c r="L68" i="6"/>
  <c r="K68" i="6"/>
  <c r="J68" i="6"/>
  <c r="I68" i="6"/>
  <c r="G68" i="6"/>
  <c r="F68" i="6"/>
  <c r="E68" i="6"/>
  <c r="K65" i="6"/>
  <c r="K64" i="6" s="1"/>
  <c r="K51" i="6" s="1"/>
  <c r="G65" i="6"/>
  <c r="G64" i="6" s="1"/>
  <c r="G51" i="6" s="1"/>
  <c r="M65" i="6"/>
  <c r="L65" i="6"/>
  <c r="J65" i="6"/>
  <c r="I65" i="6"/>
  <c r="H65" i="6"/>
  <c r="F65" i="6"/>
  <c r="E65" i="6"/>
  <c r="M64" i="6"/>
  <c r="L64" i="6"/>
  <c r="J64" i="6"/>
  <c r="I64" i="6"/>
  <c r="F64" i="6"/>
  <c r="E64" i="6"/>
  <c r="M59" i="6"/>
  <c r="L59" i="6"/>
  <c r="K59" i="6"/>
  <c r="J59" i="6"/>
  <c r="I59" i="6"/>
  <c r="H59" i="6"/>
  <c r="G59" i="6"/>
  <c r="F59" i="6"/>
  <c r="E59" i="6"/>
  <c r="M56" i="6"/>
  <c r="L56" i="6"/>
  <c r="K56" i="6"/>
  <c r="J56" i="6"/>
  <c r="I56" i="6"/>
  <c r="H56" i="6"/>
  <c r="G56" i="6"/>
  <c r="F56" i="6"/>
  <c r="E56" i="6"/>
  <c r="M53" i="6"/>
  <c r="L53" i="6"/>
  <c r="K53" i="6"/>
  <c r="J53" i="6"/>
  <c r="I53" i="6"/>
  <c r="H53" i="6"/>
  <c r="G53" i="6"/>
  <c r="F53" i="6"/>
  <c r="E53" i="6"/>
  <c r="M52" i="6"/>
  <c r="L52" i="6"/>
  <c r="K52" i="6"/>
  <c r="J52" i="6"/>
  <c r="I52" i="6"/>
  <c r="H52" i="6"/>
  <c r="G52" i="6"/>
  <c r="F52" i="6"/>
  <c r="E52" i="6"/>
  <c r="M51" i="6"/>
  <c r="L51" i="6"/>
  <c r="I51" i="6"/>
  <c r="F51" i="6"/>
  <c r="E51" i="6"/>
  <c r="M47" i="6"/>
  <c r="L47" i="6"/>
  <c r="K47" i="6"/>
  <c r="J47" i="6"/>
  <c r="I47" i="6"/>
  <c r="H47" i="6"/>
  <c r="G47" i="6"/>
  <c r="F47" i="6"/>
  <c r="E47" i="6"/>
  <c r="J8" i="6"/>
  <c r="F8" i="6"/>
  <c r="M8" i="6"/>
  <c r="L8" i="6"/>
  <c r="K8" i="6"/>
  <c r="I8" i="6"/>
  <c r="H8" i="6"/>
  <c r="G8" i="6"/>
  <c r="E8" i="6"/>
  <c r="L5" i="6"/>
  <c r="L4" i="6" s="1"/>
  <c r="L92" i="6" s="1"/>
  <c r="H5" i="6"/>
  <c r="H4" i="6" s="1"/>
  <c r="M5" i="6"/>
  <c r="M4" i="6" s="1"/>
  <c r="M92" i="6" s="1"/>
  <c r="K5" i="6"/>
  <c r="K4" i="6" s="1"/>
  <c r="I5" i="6"/>
  <c r="I4" i="6" s="1"/>
  <c r="I92" i="6" s="1"/>
  <c r="G5" i="6"/>
  <c r="G4" i="6" s="1"/>
  <c r="E5" i="6"/>
  <c r="E4" i="6" s="1"/>
  <c r="E92" i="6" s="1"/>
  <c r="J5" i="6"/>
  <c r="J4" i="6" s="1"/>
  <c r="J92" i="6" s="1"/>
  <c r="F5" i="6"/>
  <c r="F4" i="6" s="1"/>
  <c r="F92" i="6" s="1"/>
  <c r="K81" i="5"/>
  <c r="G81" i="5"/>
  <c r="L81" i="5"/>
  <c r="H81" i="5"/>
  <c r="M81" i="5"/>
  <c r="J81" i="5"/>
  <c r="I81" i="5"/>
  <c r="F81" i="5"/>
  <c r="E81" i="5"/>
  <c r="J78" i="5"/>
  <c r="J77" i="5" s="1"/>
  <c r="F78" i="5"/>
  <c r="F77" i="5" s="1"/>
  <c r="K78" i="5"/>
  <c r="K77" i="5" s="1"/>
  <c r="G78" i="5"/>
  <c r="G77" i="5" s="1"/>
  <c r="M78" i="5"/>
  <c r="L78" i="5"/>
  <c r="L77" i="5" s="1"/>
  <c r="I78" i="5"/>
  <c r="H78" i="5"/>
  <c r="H77" i="5" s="1"/>
  <c r="E78" i="5"/>
  <c r="M77" i="5"/>
  <c r="I77" i="5"/>
  <c r="E77" i="5"/>
  <c r="J73" i="5"/>
  <c r="F73" i="5"/>
  <c r="K73" i="5"/>
  <c r="K51" i="5" s="1"/>
  <c r="G73" i="5"/>
  <c r="G51" i="5" s="1"/>
  <c r="M73" i="5"/>
  <c r="L73" i="5"/>
  <c r="I73" i="5"/>
  <c r="H73" i="5"/>
  <c r="E73" i="5"/>
  <c r="M68" i="5"/>
  <c r="L68" i="5"/>
  <c r="K68" i="5"/>
  <c r="J68" i="5"/>
  <c r="I68" i="5"/>
  <c r="H68" i="5"/>
  <c r="G68" i="5"/>
  <c r="F68" i="5"/>
  <c r="E68" i="5"/>
  <c r="I65" i="5"/>
  <c r="I64" i="5" s="1"/>
  <c r="I51" i="5" s="1"/>
  <c r="H65" i="5"/>
  <c r="H64" i="5" s="1"/>
  <c r="H51" i="5" s="1"/>
  <c r="M65" i="5"/>
  <c r="M64" i="5" s="1"/>
  <c r="M51" i="5" s="1"/>
  <c r="L65" i="5"/>
  <c r="K65" i="5"/>
  <c r="J65" i="5"/>
  <c r="J64" i="5" s="1"/>
  <c r="G65" i="5"/>
  <c r="F65" i="5"/>
  <c r="F64" i="5" s="1"/>
  <c r="E65" i="5"/>
  <c r="E64" i="5" s="1"/>
  <c r="E51" i="5" s="1"/>
  <c r="L64" i="5"/>
  <c r="K64" i="5"/>
  <c r="G64" i="5"/>
  <c r="J59" i="5"/>
  <c r="M59" i="5"/>
  <c r="L59" i="5"/>
  <c r="K59" i="5"/>
  <c r="I59" i="5"/>
  <c r="H59" i="5"/>
  <c r="G59" i="5"/>
  <c r="F59" i="5"/>
  <c r="E59" i="5"/>
  <c r="M56" i="5"/>
  <c r="L56" i="5"/>
  <c r="K56" i="5"/>
  <c r="J56" i="5"/>
  <c r="I56" i="5"/>
  <c r="H56" i="5"/>
  <c r="G56" i="5"/>
  <c r="F56" i="5"/>
  <c r="E56" i="5"/>
  <c r="M53" i="5"/>
  <c r="L53" i="5"/>
  <c r="K53" i="5"/>
  <c r="J53" i="5"/>
  <c r="I53" i="5"/>
  <c r="H53" i="5"/>
  <c r="G53" i="5"/>
  <c r="F53" i="5"/>
  <c r="E53" i="5"/>
  <c r="M52" i="5"/>
  <c r="L52" i="5"/>
  <c r="K52" i="5"/>
  <c r="J52" i="5"/>
  <c r="I52" i="5"/>
  <c r="H52" i="5"/>
  <c r="G52" i="5"/>
  <c r="F52" i="5"/>
  <c r="E52" i="5"/>
  <c r="L51" i="5"/>
  <c r="M47" i="5"/>
  <c r="L47" i="5"/>
  <c r="K47" i="5"/>
  <c r="J47" i="5"/>
  <c r="I47" i="5"/>
  <c r="H47" i="5"/>
  <c r="G47" i="5"/>
  <c r="F47" i="5"/>
  <c r="E47" i="5"/>
  <c r="J8" i="5"/>
  <c r="F8" i="5"/>
  <c r="M8" i="5"/>
  <c r="L8" i="5"/>
  <c r="K8" i="5"/>
  <c r="I8" i="5"/>
  <c r="H8" i="5"/>
  <c r="G8" i="5"/>
  <c r="E8" i="5"/>
  <c r="L5" i="5"/>
  <c r="L4" i="5" s="1"/>
  <c r="L92" i="5" s="1"/>
  <c r="H5" i="5"/>
  <c r="H4" i="5" s="1"/>
  <c r="H92" i="5" s="1"/>
  <c r="M5" i="5"/>
  <c r="M4" i="5" s="1"/>
  <c r="M92" i="5" s="1"/>
  <c r="I5" i="5"/>
  <c r="I4" i="5" s="1"/>
  <c r="I92" i="5" s="1"/>
  <c r="E5" i="5"/>
  <c r="E4" i="5" s="1"/>
  <c r="E92" i="5" s="1"/>
  <c r="K5" i="5"/>
  <c r="J5" i="5"/>
  <c r="J4" i="5" s="1"/>
  <c r="G5" i="5"/>
  <c r="F5" i="5"/>
  <c r="K4" i="5"/>
  <c r="K92" i="5" s="1"/>
  <c r="G4" i="5"/>
  <c r="G92" i="5" s="1"/>
  <c r="K81" i="4"/>
  <c r="G81" i="4"/>
  <c r="L81" i="4"/>
  <c r="H81" i="4"/>
  <c r="M81" i="4"/>
  <c r="J81" i="4"/>
  <c r="I81" i="4"/>
  <c r="F81" i="4"/>
  <c r="E81" i="4"/>
  <c r="J78" i="4"/>
  <c r="J77" i="4" s="1"/>
  <c r="F78" i="4"/>
  <c r="F77" i="4" s="1"/>
  <c r="K78" i="4"/>
  <c r="K77" i="4" s="1"/>
  <c r="G78" i="4"/>
  <c r="G77" i="4" s="1"/>
  <c r="M78" i="4"/>
  <c r="L78" i="4"/>
  <c r="L77" i="4" s="1"/>
  <c r="I78" i="4"/>
  <c r="H78" i="4"/>
  <c r="H77" i="4" s="1"/>
  <c r="E78" i="4"/>
  <c r="M77" i="4"/>
  <c r="I77" i="4"/>
  <c r="E77" i="4"/>
  <c r="J73" i="4"/>
  <c r="J51" i="4" s="1"/>
  <c r="K73" i="4"/>
  <c r="K51" i="4" s="1"/>
  <c r="G73" i="4"/>
  <c r="G51" i="4" s="1"/>
  <c r="M73" i="4"/>
  <c r="L73" i="4"/>
  <c r="I73" i="4"/>
  <c r="H73" i="4"/>
  <c r="F73" i="4"/>
  <c r="E73" i="4"/>
  <c r="M68" i="4"/>
  <c r="L68" i="4"/>
  <c r="K68" i="4"/>
  <c r="J68" i="4"/>
  <c r="I68" i="4"/>
  <c r="H68" i="4"/>
  <c r="G68" i="4"/>
  <c r="F68" i="4"/>
  <c r="E68" i="4"/>
  <c r="M65" i="4"/>
  <c r="L65" i="4"/>
  <c r="K65" i="4"/>
  <c r="J65" i="4"/>
  <c r="I65" i="4"/>
  <c r="H65" i="4"/>
  <c r="G65" i="4"/>
  <c r="F65" i="4"/>
  <c r="E65" i="4"/>
  <c r="M64" i="4"/>
  <c r="L64" i="4"/>
  <c r="K64" i="4"/>
  <c r="J64" i="4"/>
  <c r="I64" i="4"/>
  <c r="H64" i="4"/>
  <c r="G64" i="4"/>
  <c r="F64" i="4"/>
  <c r="E64" i="4"/>
  <c r="M59" i="4"/>
  <c r="L59" i="4"/>
  <c r="K59" i="4"/>
  <c r="J59" i="4"/>
  <c r="I59" i="4"/>
  <c r="H59" i="4"/>
  <c r="G59" i="4"/>
  <c r="F59" i="4"/>
  <c r="E59" i="4"/>
  <c r="M56" i="4"/>
  <c r="L56" i="4"/>
  <c r="K56" i="4"/>
  <c r="J56" i="4"/>
  <c r="I56" i="4"/>
  <c r="H56" i="4"/>
  <c r="G56" i="4"/>
  <c r="F56" i="4"/>
  <c r="E56" i="4"/>
  <c r="M53" i="4"/>
  <c r="L53" i="4"/>
  <c r="K53" i="4"/>
  <c r="J53" i="4"/>
  <c r="I53" i="4"/>
  <c r="H53" i="4"/>
  <c r="G53" i="4"/>
  <c r="F53" i="4"/>
  <c r="E53" i="4"/>
  <c r="M52" i="4"/>
  <c r="L52" i="4"/>
  <c r="K52" i="4"/>
  <c r="J52" i="4"/>
  <c r="I52" i="4"/>
  <c r="H52" i="4"/>
  <c r="G52" i="4"/>
  <c r="F52" i="4"/>
  <c r="E52" i="4"/>
  <c r="M51" i="4"/>
  <c r="L51" i="4"/>
  <c r="I51" i="4"/>
  <c r="H51" i="4"/>
  <c r="F51" i="4"/>
  <c r="E51" i="4"/>
  <c r="M47" i="4"/>
  <c r="L47" i="4"/>
  <c r="K47" i="4"/>
  <c r="J47" i="4"/>
  <c r="I47" i="4"/>
  <c r="H47" i="4"/>
  <c r="G47" i="4"/>
  <c r="F47" i="4"/>
  <c r="E47" i="4"/>
  <c r="J8" i="4"/>
  <c r="F8" i="4"/>
  <c r="M8" i="4"/>
  <c r="L8" i="4"/>
  <c r="K8" i="4"/>
  <c r="I8" i="4"/>
  <c r="H8" i="4"/>
  <c r="G8" i="4"/>
  <c r="E8" i="4"/>
  <c r="L5" i="4"/>
  <c r="L4" i="4" s="1"/>
  <c r="L92" i="4" s="1"/>
  <c r="J5" i="4"/>
  <c r="J4" i="4" s="1"/>
  <c r="J92" i="4" s="1"/>
  <c r="M5" i="4"/>
  <c r="M4" i="4" s="1"/>
  <c r="M92" i="4" s="1"/>
  <c r="I5" i="4"/>
  <c r="G5" i="4"/>
  <c r="G4" i="4" s="1"/>
  <c r="G92" i="4" s="1"/>
  <c r="E5" i="4"/>
  <c r="E4" i="4" s="1"/>
  <c r="E92" i="4" s="1"/>
  <c r="K5" i="4"/>
  <c r="K4" i="4" s="1"/>
  <c r="K92" i="4" s="1"/>
  <c r="H5" i="4"/>
  <c r="H4" i="4" s="1"/>
  <c r="H92" i="4" s="1"/>
  <c r="F5" i="4"/>
  <c r="F4" i="4" s="1"/>
  <c r="F92" i="4" s="1"/>
  <c r="I4" i="4"/>
  <c r="I92" i="4" s="1"/>
  <c r="M81" i="3"/>
  <c r="K81" i="3"/>
  <c r="I81" i="3"/>
  <c r="G81" i="3"/>
  <c r="E81" i="3"/>
  <c r="L81" i="3"/>
  <c r="J81" i="3"/>
  <c r="H81" i="3"/>
  <c r="F81" i="3"/>
  <c r="L78" i="3"/>
  <c r="L77" i="3" s="1"/>
  <c r="J78" i="3"/>
  <c r="J77" i="3" s="1"/>
  <c r="H78" i="3"/>
  <c r="H77" i="3" s="1"/>
  <c r="F78" i="3"/>
  <c r="F77" i="3" s="1"/>
  <c r="M78" i="3"/>
  <c r="K78" i="3"/>
  <c r="K77" i="3" s="1"/>
  <c r="I78" i="3"/>
  <c r="G78" i="3"/>
  <c r="G77" i="3" s="1"/>
  <c r="E78" i="3"/>
  <c r="L73" i="3"/>
  <c r="J73" i="3"/>
  <c r="H73" i="3"/>
  <c r="F73" i="3"/>
  <c r="M73" i="3"/>
  <c r="K73" i="3"/>
  <c r="I73" i="3"/>
  <c r="G73" i="3"/>
  <c r="E73" i="3"/>
  <c r="L68" i="3"/>
  <c r="J68" i="3"/>
  <c r="H68" i="3"/>
  <c r="F68" i="3"/>
  <c r="M68" i="3"/>
  <c r="K68" i="3"/>
  <c r="I68" i="3"/>
  <c r="G68" i="3"/>
  <c r="E68" i="3"/>
  <c r="M65" i="3"/>
  <c r="M64" i="3" s="1"/>
  <c r="K65" i="3"/>
  <c r="K64" i="3" s="1"/>
  <c r="I65" i="3"/>
  <c r="I64" i="3" s="1"/>
  <c r="G65" i="3"/>
  <c r="G64" i="3" s="1"/>
  <c r="E65" i="3"/>
  <c r="E64" i="3" s="1"/>
  <c r="L65" i="3"/>
  <c r="J65" i="3"/>
  <c r="J64" i="3" s="1"/>
  <c r="H65" i="3"/>
  <c r="F65" i="3"/>
  <c r="F64" i="3" s="1"/>
  <c r="M59" i="3"/>
  <c r="K59" i="3"/>
  <c r="I59" i="3"/>
  <c r="G59" i="3"/>
  <c r="E59" i="3"/>
  <c r="L59" i="3"/>
  <c r="J59" i="3"/>
  <c r="H59" i="3"/>
  <c r="F59" i="3"/>
  <c r="L56" i="3"/>
  <c r="J56" i="3"/>
  <c r="H56" i="3"/>
  <c r="F56" i="3"/>
  <c r="M56" i="3"/>
  <c r="K56" i="3"/>
  <c r="I56" i="3"/>
  <c r="G56" i="3"/>
  <c r="E56" i="3"/>
  <c r="M53" i="3"/>
  <c r="M52" i="3" s="1"/>
  <c r="K53" i="3"/>
  <c r="K52" i="3" s="1"/>
  <c r="I53" i="3"/>
  <c r="I52" i="3" s="1"/>
  <c r="G53" i="3"/>
  <c r="G52" i="3" s="1"/>
  <c r="E53" i="3"/>
  <c r="E52" i="3" s="1"/>
  <c r="L53" i="3"/>
  <c r="L52" i="3" s="1"/>
  <c r="J53" i="3"/>
  <c r="J52" i="3" s="1"/>
  <c r="H53" i="3"/>
  <c r="H52" i="3" s="1"/>
  <c r="F53" i="3"/>
  <c r="F52" i="3" s="1"/>
  <c r="F51" i="3" s="1"/>
  <c r="L47" i="3"/>
  <c r="J47" i="3"/>
  <c r="H47" i="3"/>
  <c r="F47" i="3"/>
  <c r="M47" i="3"/>
  <c r="K47" i="3"/>
  <c r="I47" i="3"/>
  <c r="G47" i="3"/>
  <c r="E47" i="3"/>
  <c r="J8" i="3"/>
  <c r="F8" i="3"/>
  <c r="M8" i="3"/>
  <c r="L8" i="3"/>
  <c r="K8" i="3"/>
  <c r="I8" i="3"/>
  <c r="H8" i="3"/>
  <c r="G8" i="3"/>
  <c r="E8" i="3"/>
  <c r="L5" i="3"/>
  <c r="L4" i="3" s="1"/>
  <c r="H5" i="3"/>
  <c r="H4" i="3" s="1"/>
  <c r="M5" i="3"/>
  <c r="M4" i="3" s="1"/>
  <c r="K5" i="3"/>
  <c r="K4" i="3" s="1"/>
  <c r="I5" i="3"/>
  <c r="I4" i="3" s="1"/>
  <c r="G5" i="3"/>
  <c r="G4" i="3" s="1"/>
  <c r="E5" i="3"/>
  <c r="E4" i="3" s="1"/>
  <c r="J5" i="3"/>
  <c r="F5" i="3"/>
  <c r="F4" i="3" s="1"/>
  <c r="F92" i="3" s="1"/>
  <c r="L81" i="2"/>
  <c r="H81" i="2"/>
  <c r="M81" i="2"/>
  <c r="K81" i="2"/>
  <c r="J81" i="2"/>
  <c r="I81" i="2"/>
  <c r="G81" i="2"/>
  <c r="F81" i="2"/>
  <c r="E81" i="2"/>
  <c r="K78" i="2"/>
  <c r="K77" i="2" s="1"/>
  <c r="G78" i="2"/>
  <c r="G77" i="2" s="1"/>
  <c r="M78" i="2"/>
  <c r="L78" i="2"/>
  <c r="L77" i="2" s="1"/>
  <c r="J78" i="2"/>
  <c r="I78" i="2"/>
  <c r="H78" i="2"/>
  <c r="H77" i="2" s="1"/>
  <c r="F78" i="2"/>
  <c r="E78" i="2"/>
  <c r="M77" i="2"/>
  <c r="J77" i="2"/>
  <c r="I77" i="2"/>
  <c r="F77" i="2"/>
  <c r="E77" i="2"/>
  <c r="J73" i="2"/>
  <c r="F73" i="2"/>
  <c r="K73" i="2"/>
  <c r="G73" i="2"/>
  <c r="M73" i="2"/>
  <c r="L73" i="2"/>
  <c r="I73" i="2"/>
  <c r="H73" i="2"/>
  <c r="E73" i="2"/>
  <c r="K68" i="2"/>
  <c r="G68" i="2"/>
  <c r="M68" i="2"/>
  <c r="L68" i="2"/>
  <c r="J68" i="2"/>
  <c r="I68" i="2"/>
  <c r="H68" i="2"/>
  <c r="F68" i="2"/>
  <c r="E68" i="2"/>
  <c r="J65" i="2"/>
  <c r="J64" i="2" s="1"/>
  <c r="J51" i="2" s="1"/>
  <c r="F65" i="2"/>
  <c r="F64" i="2" s="1"/>
  <c r="F51" i="2" s="1"/>
  <c r="M65" i="2"/>
  <c r="L65" i="2"/>
  <c r="K65" i="2"/>
  <c r="K64" i="2" s="1"/>
  <c r="K51" i="2" s="1"/>
  <c r="I65" i="2"/>
  <c r="H65" i="2"/>
  <c r="G65" i="2"/>
  <c r="G64" i="2" s="1"/>
  <c r="G51" i="2" s="1"/>
  <c r="E65" i="2"/>
  <c r="M64" i="2"/>
  <c r="L64" i="2"/>
  <c r="I64" i="2"/>
  <c r="H64" i="2"/>
  <c r="E64" i="2"/>
  <c r="M59" i="2"/>
  <c r="L59" i="2"/>
  <c r="K59" i="2"/>
  <c r="J59" i="2"/>
  <c r="I59" i="2"/>
  <c r="H59" i="2"/>
  <c r="G59" i="2"/>
  <c r="F59" i="2"/>
  <c r="E59" i="2"/>
  <c r="M56" i="2"/>
  <c r="L56" i="2"/>
  <c r="K56" i="2"/>
  <c r="J56" i="2"/>
  <c r="I56" i="2"/>
  <c r="H56" i="2"/>
  <c r="G56" i="2"/>
  <c r="F56" i="2"/>
  <c r="E56" i="2"/>
  <c r="M53" i="2"/>
  <c r="L53" i="2"/>
  <c r="K53" i="2"/>
  <c r="J53" i="2"/>
  <c r="I53" i="2"/>
  <c r="H53" i="2"/>
  <c r="G53" i="2"/>
  <c r="F53" i="2"/>
  <c r="E53" i="2"/>
  <c r="M52" i="2"/>
  <c r="L52" i="2"/>
  <c r="K52" i="2"/>
  <c r="J52" i="2"/>
  <c r="I52" i="2"/>
  <c r="H52" i="2"/>
  <c r="G52" i="2"/>
  <c r="F52" i="2"/>
  <c r="E52" i="2"/>
  <c r="M51" i="2"/>
  <c r="L51" i="2"/>
  <c r="I51" i="2"/>
  <c r="H51" i="2"/>
  <c r="E51" i="2"/>
  <c r="M47" i="2"/>
  <c r="L47" i="2"/>
  <c r="K47" i="2"/>
  <c r="J47" i="2"/>
  <c r="I47" i="2"/>
  <c r="H47" i="2"/>
  <c r="G47" i="2"/>
  <c r="F47" i="2"/>
  <c r="E47" i="2"/>
  <c r="J8" i="2"/>
  <c r="F8" i="2"/>
  <c r="M8" i="2"/>
  <c r="L8" i="2"/>
  <c r="K8" i="2"/>
  <c r="I8" i="2"/>
  <c r="H8" i="2"/>
  <c r="G8" i="2"/>
  <c r="E8" i="2"/>
  <c r="L5" i="2"/>
  <c r="L4" i="2" s="1"/>
  <c r="L92" i="2" s="1"/>
  <c r="H5" i="2"/>
  <c r="H4" i="2" s="1"/>
  <c r="H92" i="2" s="1"/>
  <c r="M5" i="2"/>
  <c r="M4" i="2" s="1"/>
  <c r="M92" i="2" s="1"/>
  <c r="I5" i="2"/>
  <c r="I4" i="2" s="1"/>
  <c r="I92" i="2" s="1"/>
  <c r="E5" i="2"/>
  <c r="E4" i="2" s="1"/>
  <c r="E92" i="2" s="1"/>
  <c r="K5" i="2"/>
  <c r="J5" i="2"/>
  <c r="J4" i="2" s="1"/>
  <c r="J92" i="2" s="1"/>
  <c r="G5" i="2"/>
  <c r="F5" i="2"/>
  <c r="F4" i="2" s="1"/>
  <c r="F92" i="2" s="1"/>
  <c r="K4" i="2"/>
  <c r="G4" i="2"/>
  <c r="G92" i="2" s="1"/>
  <c r="M81" i="1"/>
  <c r="L81" i="1"/>
  <c r="K81" i="1"/>
  <c r="J81" i="1"/>
  <c r="I81" i="1"/>
  <c r="H81" i="1"/>
  <c r="G81" i="1"/>
  <c r="F81" i="1"/>
  <c r="E81" i="1"/>
  <c r="M78" i="1"/>
  <c r="L78" i="1"/>
  <c r="K78" i="1"/>
  <c r="J78" i="1"/>
  <c r="I78" i="1"/>
  <c r="H78" i="1"/>
  <c r="G78" i="1"/>
  <c r="F78" i="1"/>
  <c r="E78" i="1"/>
  <c r="M77" i="1"/>
  <c r="L77" i="1"/>
  <c r="K77" i="1"/>
  <c r="J77" i="1"/>
  <c r="I77" i="1"/>
  <c r="H77" i="1"/>
  <c r="G77" i="1"/>
  <c r="F77" i="1"/>
  <c r="E77" i="1"/>
  <c r="M73" i="1"/>
  <c r="L73" i="1"/>
  <c r="K73" i="1"/>
  <c r="J73" i="1"/>
  <c r="I73" i="1"/>
  <c r="H73" i="1"/>
  <c r="G73" i="1"/>
  <c r="F73" i="1"/>
  <c r="E73" i="1"/>
  <c r="M68" i="1"/>
  <c r="L68" i="1"/>
  <c r="K68" i="1"/>
  <c r="J68" i="1"/>
  <c r="I68" i="1"/>
  <c r="H68" i="1"/>
  <c r="G68" i="1"/>
  <c r="F68" i="1"/>
  <c r="E68" i="1"/>
  <c r="M65" i="1"/>
  <c r="L65" i="1"/>
  <c r="K65" i="1"/>
  <c r="J65" i="1"/>
  <c r="I65" i="1"/>
  <c r="H65" i="1"/>
  <c r="G65" i="1"/>
  <c r="F65" i="1"/>
  <c r="E65" i="1"/>
  <c r="M64" i="1"/>
  <c r="L64" i="1"/>
  <c r="K64" i="1"/>
  <c r="J64" i="1"/>
  <c r="I64" i="1"/>
  <c r="H64" i="1"/>
  <c r="G64" i="1"/>
  <c r="F64" i="1"/>
  <c r="E64" i="1"/>
  <c r="M59" i="1"/>
  <c r="L59" i="1"/>
  <c r="K59" i="1"/>
  <c r="J59" i="1"/>
  <c r="I59" i="1"/>
  <c r="H59" i="1"/>
  <c r="G59" i="1"/>
  <c r="F59" i="1"/>
  <c r="E59" i="1"/>
  <c r="M56" i="1"/>
  <c r="L56" i="1"/>
  <c r="K56" i="1"/>
  <c r="J56" i="1"/>
  <c r="I56" i="1"/>
  <c r="H56" i="1"/>
  <c r="G56" i="1"/>
  <c r="F56" i="1"/>
  <c r="E56" i="1"/>
  <c r="M53" i="1"/>
  <c r="L53" i="1"/>
  <c r="K53" i="1"/>
  <c r="J53" i="1"/>
  <c r="I53" i="1"/>
  <c r="H53" i="1"/>
  <c r="G53" i="1"/>
  <c r="F53" i="1"/>
  <c r="E53" i="1"/>
  <c r="M52" i="1"/>
  <c r="L52" i="1"/>
  <c r="K52" i="1"/>
  <c r="J52" i="1"/>
  <c r="I52" i="1"/>
  <c r="H52" i="1"/>
  <c r="G52" i="1"/>
  <c r="F52" i="1"/>
  <c r="E52" i="1"/>
  <c r="M51" i="1"/>
  <c r="L51" i="1"/>
  <c r="K51" i="1"/>
  <c r="J51" i="1"/>
  <c r="I51" i="1"/>
  <c r="H51" i="1"/>
  <c r="G51" i="1"/>
  <c r="F51" i="1"/>
  <c r="E51" i="1"/>
  <c r="M47" i="1"/>
  <c r="L47" i="1"/>
  <c r="K47" i="1"/>
  <c r="J47" i="1"/>
  <c r="I47" i="1"/>
  <c r="H47" i="1"/>
  <c r="G47" i="1"/>
  <c r="F47" i="1"/>
  <c r="E47" i="1"/>
  <c r="J8" i="1"/>
  <c r="F8" i="1"/>
  <c r="M8" i="1"/>
  <c r="L8" i="1"/>
  <c r="K8" i="1"/>
  <c r="I8" i="1"/>
  <c r="H8" i="1"/>
  <c r="G8" i="1"/>
  <c r="E8" i="1"/>
  <c r="L5" i="1"/>
  <c r="L4" i="1" s="1"/>
  <c r="L92" i="1" s="1"/>
  <c r="H5" i="1"/>
  <c r="H4" i="1" s="1"/>
  <c r="H92" i="1" s="1"/>
  <c r="M5" i="1"/>
  <c r="M4" i="1" s="1"/>
  <c r="M92" i="1" s="1"/>
  <c r="K5" i="1"/>
  <c r="K4" i="1" s="1"/>
  <c r="K92" i="1" s="1"/>
  <c r="I5" i="1"/>
  <c r="I4" i="1" s="1"/>
  <c r="I92" i="1" s="1"/>
  <c r="G5" i="1"/>
  <c r="G4" i="1" s="1"/>
  <c r="G92" i="1" s="1"/>
  <c r="E5" i="1"/>
  <c r="E4" i="1" s="1"/>
  <c r="E92" i="1" s="1"/>
  <c r="J5" i="1"/>
  <c r="F5" i="1"/>
  <c r="F4" i="1" s="1"/>
  <c r="F92" i="1" s="1"/>
  <c r="D26" i="31" l="1"/>
  <c r="H26" i="31"/>
  <c r="D4" i="29"/>
  <c r="H4" i="29"/>
  <c r="F26" i="13"/>
  <c r="E26" i="13"/>
  <c r="I26" i="13"/>
  <c r="C26" i="13"/>
  <c r="G26" i="13"/>
  <c r="K26" i="13"/>
  <c r="D26" i="19"/>
  <c r="H26" i="19"/>
  <c r="F26" i="19"/>
  <c r="J26" i="19"/>
  <c r="C26" i="27"/>
  <c r="G26" i="27"/>
  <c r="K26" i="27"/>
  <c r="F26" i="27"/>
  <c r="J26" i="27"/>
  <c r="J26" i="13"/>
  <c r="I26" i="19"/>
  <c r="C26" i="23"/>
  <c r="G26" i="23"/>
  <c r="K26" i="23"/>
  <c r="D26" i="15"/>
  <c r="H26" i="15"/>
  <c r="D26" i="23"/>
  <c r="H26" i="23"/>
  <c r="G40" i="9"/>
  <c r="J4" i="1"/>
  <c r="J92" i="1" s="1"/>
  <c r="J4" i="3"/>
  <c r="E51" i="3"/>
  <c r="I51" i="3"/>
  <c r="I92" i="3" s="1"/>
  <c r="M51" i="3"/>
  <c r="L64" i="3"/>
  <c r="I77" i="3"/>
  <c r="K92" i="2"/>
  <c r="J51" i="3"/>
  <c r="G51" i="3"/>
  <c r="G92" i="3" s="1"/>
  <c r="K51" i="3"/>
  <c r="H64" i="3"/>
  <c r="H51" i="3" s="1"/>
  <c r="H92" i="3" s="1"/>
  <c r="E77" i="3"/>
  <c r="E92" i="3" s="1"/>
  <c r="M77" i="3"/>
  <c r="M92" i="3" s="1"/>
  <c r="K92" i="3"/>
  <c r="L51" i="3"/>
  <c r="L92" i="3" s="1"/>
  <c r="G92" i="6"/>
  <c r="K92" i="6"/>
  <c r="H77" i="6"/>
  <c r="G52" i="7"/>
  <c r="G51" i="7" s="1"/>
  <c r="F51" i="5"/>
  <c r="H92" i="6"/>
  <c r="G92" i="7"/>
  <c r="K92" i="7"/>
  <c r="H51" i="7"/>
  <c r="K52" i="7"/>
  <c r="K51" i="7" s="1"/>
  <c r="F4" i="5"/>
  <c r="F92" i="5" s="1"/>
  <c r="J51" i="5"/>
  <c r="J92" i="5" s="1"/>
  <c r="F4" i="7"/>
  <c r="F92" i="7" s="1"/>
  <c r="H92" i="7"/>
  <c r="L51" i="7"/>
  <c r="L92" i="7" s="1"/>
  <c r="F4" i="8"/>
  <c r="F92" i="8" s="1"/>
  <c r="J92" i="3" l="1"/>
</calcChain>
</file>

<file path=xl/sharedStrings.xml><?xml version="1.0" encoding="utf-8"?>
<sst xmlns="http://schemas.openxmlformats.org/spreadsheetml/2006/main" count="13219" uniqueCount="200">
  <si>
    <t/>
  </si>
  <si>
    <t>Outcome</t>
  </si>
  <si>
    <t>Main appropriation</t>
  </si>
  <si>
    <t>Adjusted appropriation</t>
  </si>
  <si>
    <t>Revised estimate</t>
  </si>
  <si>
    <t>Medium-term estimates</t>
  </si>
  <si>
    <t xml:space="preserve">R thousand </t>
  </si>
  <si>
    <t>Current payments</t>
  </si>
  <si>
    <t>Section number:</t>
  </si>
  <si>
    <t xml:space="preserve">Compensation of employees </t>
  </si>
  <si>
    <t>Salaries and wages</t>
  </si>
  <si>
    <t>Sub-section</t>
  </si>
  <si>
    <t>Social contributions</t>
  </si>
  <si>
    <t xml:space="preserve">Goods and services </t>
  </si>
  <si>
    <t>TabChap</t>
  </si>
  <si>
    <t>Administrative fees</t>
  </si>
  <si>
    <t>Advertising</t>
  </si>
  <si>
    <t>Assets less than the capitalisation threshold</t>
  </si>
  <si>
    <t>Audit cost: External</t>
  </si>
  <si>
    <t>Bursaries: Employees</t>
  </si>
  <si>
    <t>Catering: Departmental activities</t>
  </si>
  <si>
    <t>Communication (G&amp;S)</t>
  </si>
  <si>
    <t>Computer services</t>
  </si>
  <si>
    <t>Consultants and professional services: Business and advisory services</t>
  </si>
  <si>
    <t>Consultants and professional services: Infrastructure and planning</t>
  </si>
  <si>
    <t>Consultants and professional services: Laboratory services</t>
  </si>
  <si>
    <t>Consultants and professional services: Scientific and technological services</t>
  </si>
  <si>
    <t>Consultants and professional services: Legal costs</t>
  </si>
  <si>
    <t>Contractors</t>
  </si>
  <si>
    <t>Agency and support / outsourced services</t>
  </si>
  <si>
    <t>Entertainment</t>
  </si>
  <si>
    <t>Fleet services (including government motor transport)</t>
  </si>
  <si>
    <t>Housing</t>
  </si>
  <si>
    <t>Inventory: Clothing material and accessories</t>
  </si>
  <si>
    <t>Inventory: Farming supplies</t>
  </si>
  <si>
    <t>Inventory: Food and food supplies</t>
  </si>
  <si>
    <t>Inventory: Fuel, oil and gas</t>
  </si>
  <si>
    <t>Inventory: Learner and teacher support material</t>
  </si>
  <si>
    <t>Inventory: Materials and supplies</t>
  </si>
  <si>
    <t>Inventory: Medical supplies</t>
  </si>
  <si>
    <t>Inventory: Medicine</t>
  </si>
  <si>
    <t>Medsas inventory interface</t>
  </si>
  <si>
    <t>Inventory: Other supplies</t>
  </si>
  <si>
    <t>Consumable supplies</t>
  </si>
  <si>
    <t>Consumable: Stationery,printing and office supplies</t>
  </si>
  <si>
    <t>Operating leases</t>
  </si>
  <si>
    <t>Property payments</t>
  </si>
  <si>
    <t>Transport provided: Departmental activity</t>
  </si>
  <si>
    <t>Travel and subsistence</t>
  </si>
  <si>
    <t>Training and development</t>
  </si>
  <si>
    <t>Operating payments</t>
  </si>
  <si>
    <t>Venues and facilities</t>
  </si>
  <si>
    <t>Rental and hiring</t>
  </si>
  <si>
    <t xml:space="preserve">Interest and rent on land </t>
  </si>
  <si>
    <t>Interest</t>
  </si>
  <si>
    <t>Rent on land</t>
  </si>
  <si>
    <t>Transfers and subsidies</t>
  </si>
  <si>
    <t xml:space="preserve">Provinces and municipalities </t>
  </si>
  <si>
    <t>Provinces</t>
  </si>
  <si>
    <t>Provincial Revenue Funds</t>
  </si>
  <si>
    <t>Provincial agencies and funds</t>
  </si>
  <si>
    <t>Municipalities</t>
  </si>
  <si>
    <t>Municipal agencies and funds</t>
  </si>
  <si>
    <t>Departmental agencies and accounts</t>
  </si>
  <si>
    <t>Social security funds</t>
  </si>
  <si>
    <t>Provide list of entities receiving transfers</t>
  </si>
  <si>
    <t>Higher education institutions</t>
  </si>
  <si>
    <t>Foreign governments and international organisations</t>
  </si>
  <si>
    <t>Public corporations and private enterprises</t>
  </si>
  <si>
    <t>Public corporations</t>
  </si>
  <si>
    <t>Subsidies on production</t>
  </si>
  <si>
    <t>Other transfers</t>
  </si>
  <si>
    <t>Private enterprises</t>
  </si>
  <si>
    <t>Non-profit institutions</t>
  </si>
  <si>
    <t xml:space="preserve">Households </t>
  </si>
  <si>
    <t>Social benefits</t>
  </si>
  <si>
    <t>Other transfers to households</t>
  </si>
  <si>
    <t>Payments for capital assets</t>
  </si>
  <si>
    <t>Buildings and other fixed structures</t>
  </si>
  <si>
    <t>Buildings</t>
  </si>
  <si>
    <t>Other fixed structures</t>
  </si>
  <si>
    <t>Machinery and equipment</t>
  </si>
  <si>
    <t>Transport equipment</t>
  </si>
  <si>
    <t>Other machinery and equipment</t>
  </si>
  <si>
    <t>Heritage Assets</t>
  </si>
  <si>
    <t>Specialised military assets</t>
  </si>
  <si>
    <t>Biological assets</t>
  </si>
  <si>
    <t>Land and sub-soil assets</t>
  </si>
  <si>
    <t>Software and other intangible assets</t>
  </si>
  <si>
    <t>Payments for financial assets</t>
  </si>
  <si>
    <t>Total economic classification</t>
  </si>
  <si>
    <t>Tax receipts</t>
  </si>
  <si>
    <t>Casino taxes</t>
  </si>
  <si>
    <t>Horse racing taxes</t>
  </si>
  <si>
    <t>Liquor licences</t>
  </si>
  <si>
    <t>Motor vehicle licences</t>
  </si>
  <si>
    <t>Sales of goods and services other than capital assets</t>
  </si>
  <si>
    <t>Sale of goods and services produced by department (excluding capital assets)</t>
  </si>
  <si>
    <t>Sales by market establishments</t>
  </si>
  <si>
    <t xml:space="preserve">Administrative fees </t>
  </si>
  <si>
    <t>Other sales</t>
  </si>
  <si>
    <t>Of which</t>
  </si>
  <si>
    <t>Health patient fees</t>
  </si>
  <si>
    <t>Other (Specify)</t>
  </si>
  <si>
    <t>Sales of scrap, waste, arms and other used current goods (excluding capital assets)</t>
  </si>
  <si>
    <t>Transfers received from:</t>
  </si>
  <si>
    <t>Other governmental units</t>
  </si>
  <si>
    <t>Foreign governments</t>
  </si>
  <si>
    <t>International organisations</t>
  </si>
  <si>
    <t>Households and non-profit institutions</t>
  </si>
  <si>
    <t>Fines, penalties and forfeits</t>
  </si>
  <si>
    <t>Interest, dividends and rent on land</t>
  </si>
  <si>
    <t xml:space="preserve">Dividends </t>
  </si>
  <si>
    <t>Sales of capital assets</t>
  </si>
  <si>
    <t>Other capital assets</t>
  </si>
  <si>
    <t>Transactions in financial assets and liabilities</t>
  </si>
  <si>
    <t>Total departmental receipts</t>
  </si>
  <si>
    <t>Filter</t>
  </si>
  <si>
    <t>Total payments and estimates</t>
  </si>
  <si>
    <t>Transfers and subsidies to:</t>
  </si>
  <si>
    <t>Transfers received</t>
  </si>
  <si>
    <t xml:space="preserve">Sales of capital assets </t>
  </si>
  <si>
    <t>Table B.1: Specification of receipts: Health</t>
  </si>
  <si>
    <t>Table B.2: Payments and estimates by economic classification: Health</t>
  </si>
  <si>
    <t>1. Administration</t>
  </si>
  <si>
    <t>2010/11</t>
  </si>
  <si>
    <t>2011/12</t>
  </si>
  <si>
    <t>2012/13</t>
  </si>
  <si>
    <t>2013/14</t>
  </si>
  <si>
    <t>2014/15</t>
  </si>
  <si>
    <t>2015/16</t>
  </si>
  <si>
    <t>2016/17</t>
  </si>
  <si>
    <t>2. District Health Services</t>
  </si>
  <si>
    <t>3. Emergency Medical Services</t>
  </si>
  <si>
    <t>4. Provincial Hospitals Services</t>
  </si>
  <si>
    <t>5. Central Hospital Services</t>
  </si>
  <si>
    <t>6. Health Sciences And Training</t>
  </si>
  <si>
    <t>7. Health Care Support Services</t>
  </si>
  <si>
    <t>8. Health Facilities Management</t>
  </si>
  <si>
    <t xml:space="preserve">10. </t>
  </si>
  <si>
    <t xml:space="preserve">11. </t>
  </si>
  <si>
    <t xml:space="preserve">12. </t>
  </si>
  <si>
    <t xml:space="preserve">13. </t>
  </si>
  <si>
    <t xml:space="preserve">14. </t>
  </si>
  <si>
    <t xml:space="preserve">15. </t>
  </si>
  <si>
    <t xml:space="preserve">9. </t>
  </si>
  <si>
    <t>1. Office Of The Mec</t>
  </si>
  <si>
    <t>2. Management</t>
  </si>
  <si>
    <t>1. District Management</t>
  </si>
  <si>
    <t>2. Community Health Clinics</t>
  </si>
  <si>
    <t>3. Community Health Centres</t>
  </si>
  <si>
    <t>4. Community Based Services</t>
  </si>
  <si>
    <t>5. Other Community Services</t>
  </si>
  <si>
    <t>6. Hiv/Aids</t>
  </si>
  <si>
    <t>7. Nutrition</t>
  </si>
  <si>
    <t>8. Coroner Services</t>
  </si>
  <si>
    <t>9. District Hospitals</t>
  </si>
  <si>
    <t>1. Emergency Medical Services</t>
  </si>
  <si>
    <t>2. Planned Patient Transport</t>
  </si>
  <si>
    <t>1. General (Regionl)Hospitals</t>
  </si>
  <si>
    <t>2. Tb- Hospitals</t>
  </si>
  <si>
    <t>3. Psychiatric Hospitals</t>
  </si>
  <si>
    <t>1. Provincial Tertiary Services</t>
  </si>
  <si>
    <t>1. Nursing Training Colleges</t>
  </si>
  <si>
    <t>2. Ems Training College</t>
  </si>
  <si>
    <t>3. Bursaries</t>
  </si>
  <si>
    <t>4. Other Training</t>
  </si>
  <si>
    <t>1. Orthotic And Prosthetic Services</t>
  </si>
  <si>
    <t>2. Medicine Trading Account</t>
  </si>
  <si>
    <t>1. Community Health Facilities</t>
  </si>
  <si>
    <t>2. Emergency Medical Rescue Services</t>
  </si>
  <si>
    <t>3. District Hospital Services</t>
  </si>
  <si>
    <t>5. Other Facilities</t>
  </si>
  <si>
    <t>Table 3: Summary of departmental receipts collection</t>
  </si>
  <si>
    <t>Table 6: Summary of payments and estimates by programme: Health</t>
  </si>
  <si>
    <t>Table 7: Summary of provincial payments and estimates by economic classification: Health</t>
  </si>
  <si>
    <t>Table 13: Summary of payments and estimates by sub-programme: Administration</t>
  </si>
  <si>
    <t>Table 14: Summary of payments and estimates by economic classification: Administration</t>
  </si>
  <si>
    <t>Table 15: Summary of payments and estimates by sub-programme: District Health Services</t>
  </si>
  <si>
    <t>Table 16: Summary of payments and estimates by economic classification: District Health Services</t>
  </si>
  <si>
    <t>Table 17: Summary of payments and estimates by sub-programme: Emergency Medical Services</t>
  </si>
  <si>
    <t>Table 18: Summary of payments and estimates by economic classification: Emergency Medical Services</t>
  </si>
  <si>
    <t>Table 19: Summary of payments and estimates by sub-programme: Provincial Hospitals Services</t>
  </si>
  <si>
    <t>Table 20: Summary of payments and estimates by economic classification: Provincial Hospitals Services</t>
  </si>
  <si>
    <t>Table 21: Summary of payments and estimates by sub-programme: Central Hospital Services</t>
  </si>
  <si>
    <t>Table 22: Summary of payments and estimates by economic classification: Central Hospital Services</t>
  </si>
  <si>
    <t>Table 24: Summary of payments and estimates by sub-programme: Health Sciences And Training</t>
  </si>
  <si>
    <t>Table 25: Summary of payments and estimates by economic classification: Health Sciences And Training</t>
  </si>
  <si>
    <t>Table 27: Summary of payments and estimates by sub-programme: Health Care Support Services</t>
  </si>
  <si>
    <t>Table 28: Summary of payments and estimates by economic classification: Health Care Support Services</t>
  </si>
  <si>
    <t>Table 30: Summary of payments and estimates by sub-programme: Health Facilities Management</t>
  </si>
  <si>
    <t>Table 31: Summary of payments and estimates by economic classification: Health Facilities Management</t>
  </si>
  <si>
    <t>Table B.2A: Payments and estimates by economic classification: Administration</t>
  </si>
  <si>
    <t>Table B.2B: Payments and estimates by economic classification: District Health Services</t>
  </si>
  <si>
    <t>Table B.2C: Payments and estimates by economic classification: Emergency Medical Services</t>
  </si>
  <si>
    <t>Table B.2D: Payments and estimates by economic classification: Provincial Hospitals Services</t>
  </si>
  <si>
    <t>Table B.2E: Payments and estimates by economic classification: Central Hospital Services</t>
  </si>
  <si>
    <t>Table B.2F: Payments and estimates by economic classification: Health Sciences And Training</t>
  </si>
  <si>
    <t>Table B.2G: Payments and estimates by economic classification: Health Care Support Services</t>
  </si>
  <si>
    <t>Table B.2H: Payments and estimates by economic classification: Health Facilities Management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</si>
</sst>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_);_*\ \-#,##0_);_(* &quot;–&quot;_);_(@_)"/>
  </numFmts>
  <fonts count="12" x14ac:knownFonts="1">
    <font>
      <sz val="10"/>
      <name val="Arial"/>
      <family val="2"/>
    </font>
    <font>
      <sz val="10"/>
      <name val="Arial"/>
      <family val="2"/>
    </font>
    <font>
      <b/>
      <sz val="10"/>
      <color indexed="8"/>
      <name val="Arial Narrow"/>
      <family val="2"/>
    </font>
    <font>
      <sz val="10"/>
      <name val="Arial Narrow"/>
      <family val="2"/>
    </font>
    <font>
      <b/>
      <sz val="8"/>
      <color indexed="8"/>
      <name val="Arial Narrow"/>
      <family val="2"/>
    </font>
    <font>
      <sz val="8"/>
      <name val="Arial Narrow"/>
      <family val="2"/>
    </font>
    <font>
      <b/>
      <sz val="8"/>
      <name val="Arial Narrow"/>
      <family val="2"/>
    </font>
    <font>
      <b/>
      <u/>
      <sz val="8"/>
      <name val="Arial Narrow"/>
      <family val="2"/>
    </font>
    <font>
      <sz val="8"/>
      <color indexed="8"/>
      <name val="Arial Narrow"/>
      <family val="2"/>
    </font>
    <font>
      <i/>
      <sz val="8"/>
      <color indexed="8"/>
      <name val="Arial Narrow"/>
      <family val="2"/>
    </font>
    <font>
      <i/>
      <sz val="8"/>
      <name val="Arial Narrow"/>
      <family val="2"/>
    </font>
    <font>
      <b/>
      <sz val="1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76">
    <xf numFmtId="0" fontId="0" fillId="0" borderId="0" xfId="0"/>
    <xf numFmtId="0" fontId="2" fillId="0" borderId="1" xfId="0" applyNumberFormat="1" applyFont="1" applyBorder="1" applyAlignment="1">
      <alignment horizontal="left" vertical="center"/>
    </xf>
    <xf numFmtId="0" fontId="2" fillId="0" borderId="1" xfId="0" applyFont="1" applyBorder="1" applyAlignment="1">
      <alignment horizontal="left"/>
    </xf>
    <xf numFmtId="0" fontId="2" fillId="0" borderId="1" xfId="0" quotePrefix="1" applyFont="1" applyBorder="1" applyAlignment="1">
      <alignment horizontal="left"/>
    </xf>
    <xf numFmtId="0" fontId="3" fillId="0" borderId="1" xfId="0" applyFont="1" applyBorder="1" applyAlignment="1"/>
    <xf numFmtId="0" fontId="3" fillId="0" borderId="0" xfId="0" quotePrefix="1" applyFont="1" applyBorder="1" applyAlignment="1"/>
    <xf numFmtId="0" fontId="3" fillId="0" borderId="0" xfId="0" quotePrefix="1" applyFont="1" applyAlignment="1"/>
    <xf numFmtId="0" fontId="3" fillId="0" borderId="0" xfId="0" applyFont="1" applyAlignment="1"/>
    <xf numFmtId="0" fontId="4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vertical="center" wrapText="1"/>
    </xf>
    <xf numFmtId="0" fontId="4" fillId="0" borderId="0" xfId="0" quotePrefix="1" applyFont="1" applyBorder="1" applyAlignment="1">
      <alignment vertical="center" wrapText="1"/>
    </xf>
    <xf numFmtId="0" fontId="4" fillId="0" borderId="0" xfId="0" applyFont="1" applyAlignment="1">
      <alignment horizontal="centerContinuous" vertical="center" wrapText="1"/>
    </xf>
    <xf numFmtId="0" fontId="4" fillId="0" borderId="0" xfId="0" applyFont="1" applyBorder="1" applyAlignment="1">
      <alignment horizontal="centerContinuous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Continuous" vertical="center" wrapText="1"/>
    </xf>
    <xf numFmtId="0" fontId="5" fillId="0" borderId="3" xfId="0" applyFont="1" applyBorder="1" applyAlignment="1">
      <alignment horizontal="centerContinuous" vertical="center" wrapText="1"/>
    </xf>
    <xf numFmtId="0" fontId="5" fillId="0" borderId="3" xfId="0" quotePrefix="1" applyFont="1" applyBorder="1" applyAlignment="1">
      <alignment horizontal="centerContinuous" vertical="center" wrapText="1"/>
    </xf>
    <xf numFmtId="0" fontId="5" fillId="0" borderId="3" xfId="0" quotePrefix="1" applyFont="1" applyBorder="1" applyAlignment="1">
      <alignment vertical="center"/>
    </xf>
    <xf numFmtId="0" fontId="5" fillId="0" borderId="0" xfId="0" applyFont="1" applyAlignment="1">
      <alignment vertical="center"/>
    </xf>
    <xf numFmtId="0" fontId="4" fillId="0" borderId="5" xfId="0" applyNumberFormat="1" applyFont="1" applyBorder="1" applyAlignment="1">
      <alignment vertical="center"/>
    </xf>
    <xf numFmtId="0" fontId="4" fillId="0" borderId="5" xfId="0" applyFont="1" applyBorder="1" applyAlignment="1">
      <alignment vertical="center" wrapText="1"/>
    </xf>
    <xf numFmtId="0" fontId="4" fillId="0" borderId="5" xfId="0" quotePrefix="1" applyFont="1" applyBorder="1" applyAlignment="1">
      <alignment vertical="center" wrapText="1"/>
    </xf>
    <xf numFmtId="17" fontId="4" fillId="0" borderId="5" xfId="0" quotePrefix="1" applyNumberFormat="1" applyFont="1" applyBorder="1" applyAlignment="1">
      <alignment horizontal="center" vertical="center" wrapText="1"/>
    </xf>
    <xf numFmtId="0" fontId="5" fillId="0" borderId="5" xfId="0" quotePrefix="1" applyFont="1" applyBorder="1" applyAlignment="1">
      <alignment vertical="center"/>
    </xf>
    <xf numFmtId="0" fontId="4" fillId="0" borderId="0" xfId="0" applyNumberFormat="1" applyFont="1" applyAlignment="1">
      <alignment horizontal="left" vertical="center" indent="1"/>
    </xf>
    <xf numFmtId="0" fontId="4" fillId="0" borderId="0" xfId="0" applyFont="1" applyAlignment="1">
      <alignment horizontal="left" vertical="center"/>
    </xf>
    <xf numFmtId="0" fontId="4" fillId="0" borderId="0" xfId="0" quotePrefix="1" applyFont="1" applyAlignment="1">
      <alignment horizontal="left" vertical="center"/>
    </xf>
    <xf numFmtId="164" fontId="6" fillId="0" borderId="0" xfId="0" applyNumberFormat="1" applyFont="1" applyFill="1" applyBorder="1" applyAlignment="1" applyProtection="1">
      <alignment horizontal="center" vertical="center"/>
    </xf>
    <xf numFmtId="164" fontId="6" fillId="0" borderId="8" xfId="0" applyNumberFormat="1" applyFont="1" applyFill="1" applyBorder="1" applyAlignment="1" applyProtection="1">
      <alignment horizontal="center" vertical="center"/>
    </xf>
    <xf numFmtId="164" fontId="6" fillId="0" borderId="9" xfId="0" applyNumberFormat="1" applyFont="1" applyFill="1" applyBorder="1" applyAlignment="1" applyProtection="1">
      <alignment horizontal="center" vertical="center"/>
    </xf>
    <xf numFmtId="0" fontId="4" fillId="0" borderId="0" xfId="0" quotePrefix="1" applyFont="1" applyAlignment="1">
      <alignment horizontal="center" vertical="center" wrapText="1"/>
    </xf>
    <xf numFmtId="0" fontId="6" fillId="0" borderId="0" xfId="0" quotePrefix="1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NumberFormat="1" applyFont="1" applyAlignment="1">
      <alignment horizontal="left" vertical="center" indent="1"/>
    </xf>
    <xf numFmtId="49" fontId="8" fillId="0" borderId="0" xfId="0" applyNumberFormat="1" applyFont="1" applyAlignment="1">
      <alignment horizontal="left" vertical="center" indent="1"/>
    </xf>
    <xf numFmtId="49" fontId="8" fillId="0" borderId="10" xfId="0" quotePrefix="1" applyNumberFormat="1" applyFont="1" applyBorder="1" applyAlignment="1">
      <alignment horizontal="left" vertical="center" indent="1"/>
    </xf>
    <xf numFmtId="49" fontId="8" fillId="0" borderId="11" xfId="0" quotePrefix="1" applyNumberFormat="1" applyFont="1" applyBorder="1" applyAlignment="1">
      <alignment horizontal="left" vertical="center" indent="1"/>
    </xf>
    <xf numFmtId="164" fontId="5" fillId="0" borderId="12" xfId="0" applyNumberFormat="1" applyFont="1" applyFill="1" applyBorder="1" applyAlignment="1" applyProtection="1">
      <alignment horizontal="center" vertical="center"/>
    </xf>
    <xf numFmtId="164" fontId="5" fillId="0" borderId="13" xfId="0" applyNumberFormat="1" applyFont="1" applyFill="1" applyBorder="1" applyAlignment="1" applyProtection="1">
      <alignment horizontal="center" vertical="center"/>
    </xf>
    <xf numFmtId="164" fontId="5" fillId="0" borderId="14" xfId="0" applyNumberFormat="1" applyFont="1" applyFill="1" applyBorder="1" applyAlignment="1" applyProtection="1">
      <alignment horizontal="center" vertical="center"/>
    </xf>
    <xf numFmtId="0" fontId="8" fillId="0" borderId="11" xfId="0" quotePrefix="1" applyFont="1" applyBorder="1" applyAlignment="1">
      <alignment horizontal="center" vertical="center" wrapText="1"/>
    </xf>
    <xf numFmtId="0" fontId="5" fillId="0" borderId="15" xfId="0" quotePrefix="1" applyFont="1" applyBorder="1" applyAlignment="1">
      <alignment vertical="center"/>
    </xf>
    <xf numFmtId="0" fontId="5" fillId="2" borderId="0" xfId="0" applyFont="1" applyFill="1" applyAlignment="1" applyProtection="1">
      <alignment vertical="center"/>
      <protection locked="0"/>
    </xf>
    <xf numFmtId="49" fontId="8" fillId="0" borderId="0" xfId="0" applyNumberFormat="1" applyFont="1" applyAlignment="1">
      <alignment horizontal="left" vertical="center" indent="2"/>
    </xf>
    <xf numFmtId="49" fontId="8" fillId="0" borderId="8" xfId="0" quotePrefix="1" applyNumberFormat="1" applyFont="1" applyBorder="1" applyAlignment="1">
      <alignment horizontal="left" vertical="center" indent="1"/>
    </xf>
    <xf numFmtId="164" fontId="5" fillId="0" borderId="11" xfId="0" applyNumberFormat="1" applyFont="1" applyFill="1" applyBorder="1" applyAlignment="1" applyProtection="1">
      <alignment horizontal="center" vertical="center"/>
    </xf>
    <xf numFmtId="164" fontId="5" fillId="0" borderId="10" xfId="0" applyNumberFormat="1" applyFont="1" applyFill="1" applyBorder="1" applyAlignment="1" applyProtection="1">
      <alignment horizontal="center" vertical="center"/>
    </xf>
    <xf numFmtId="164" fontId="5" fillId="0" borderId="15" xfId="0" applyNumberFormat="1" applyFont="1" applyFill="1" applyBorder="1" applyAlignment="1" applyProtection="1">
      <alignment horizontal="center" vertical="center"/>
    </xf>
    <xf numFmtId="0" fontId="8" fillId="0" borderId="15" xfId="0" quotePrefix="1" applyFont="1" applyBorder="1" applyAlignment="1">
      <alignment horizontal="center" vertical="center" wrapText="1"/>
    </xf>
    <xf numFmtId="0" fontId="5" fillId="0" borderId="9" xfId="0" quotePrefix="1" applyFont="1" applyBorder="1" applyAlignment="1">
      <alignment vertical="center"/>
    </xf>
    <xf numFmtId="49" fontId="8" fillId="0" borderId="6" xfId="0" quotePrefix="1" applyNumberFormat="1" applyFont="1" applyBorder="1" applyAlignment="1">
      <alignment horizontal="left" vertical="center" indent="1"/>
    </xf>
    <xf numFmtId="164" fontId="5" fillId="0" borderId="5" xfId="0" applyNumberFormat="1" applyFont="1" applyFill="1" applyBorder="1" applyAlignment="1" applyProtection="1">
      <alignment horizontal="center" vertical="center"/>
    </xf>
    <xf numFmtId="164" fontId="5" fillId="0" borderId="6" xfId="0" applyNumberFormat="1" applyFont="1" applyFill="1" applyBorder="1" applyAlignment="1" applyProtection="1">
      <alignment horizontal="center" vertical="center"/>
    </xf>
    <xf numFmtId="164" fontId="5" fillId="0" borderId="7" xfId="0" applyNumberFormat="1" applyFont="1" applyFill="1" applyBorder="1" applyAlignment="1" applyProtection="1">
      <alignment horizontal="center" vertical="center"/>
    </xf>
    <xf numFmtId="0" fontId="8" fillId="0" borderId="7" xfId="0" quotePrefix="1" applyFont="1" applyBorder="1" applyAlignment="1">
      <alignment horizontal="center" vertical="center" wrapText="1"/>
    </xf>
    <xf numFmtId="0" fontId="8" fillId="0" borderId="0" xfId="0" applyNumberFormat="1" applyFont="1" applyAlignment="1">
      <alignment horizontal="left" indent="1"/>
    </xf>
    <xf numFmtId="49" fontId="8" fillId="0" borderId="0" xfId="0" quotePrefix="1" applyNumberFormat="1" applyFont="1" applyBorder="1" applyAlignment="1">
      <alignment horizontal="left" vertical="center" indent="1"/>
    </xf>
    <xf numFmtId="0" fontId="8" fillId="0" borderId="0" xfId="0" quotePrefix="1" applyFont="1" applyBorder="1" applyAlignment="1">
      <alignment horizontal="center" vertical="center" wrapText="1"/>
    </xf>
    <xf numFmtId="49" fontId="9" fillId="0" borderId="0" xfId="0" applyNumberFormat="1" applyFont="1" applyAlignment="1">
      <alignment horizontal="left" vertical="center" indent="2"/>
    </xf>
    <xf numFmtId="164" fontId="5" fillId="0" borderId="0" xfId="0" applyNumberFormat="1" applyFont="1" applyFill="1" applyBorder="1" applyAlignment="1" applyProtection="1">
      <alignment horizontal="center" vertical="center"/>
    </xf>
    <xf numFmtId="164" fontId="5" fillId="0" borderId="8" xfId="0" applyNumberFormat="1" applyFont="1" applyFill="1" applyBorder="1" applyAlignment="1" applyProtection="1">
      <alignment horizontal="center" vertical="center"/>
    </xf>
    <xf numFmtId="164" fontId="5" fillId="0" borderId="9" xfId="0" applyNumberFormat="1" applyFont="1" applyFill="1" applyBorder="1" applyAlignment="1" applyProtection="1">
      <alignment horizontal="center" vertical="center"/>
    </xf>
    <xf numFmtId="0" fontId="8" fillId="0" borderId="9" xfId="0" quotePrefix="1" applyFont="1" applyBorder="1" applyAlignment="1">
      <alignment horizontal="center" vertical="center" wrapText="1"/>
    </xf>
    <xf numFmtId="49" fontId="8" fillId="0" borderId="0" xfId="0" quotePrefix="1" applyNumberFormat="1" applyFont="1" applyAlignment="1">
      <alignment horizontal="left" vertical="center" indent="1"/>
    </xf>
    <xf numFmtId="49" fontId="8" fillId="0" borderId="5" xfId="0" quotePrefix="1" applyNumberFormat="1" applyFont="1" applyBorder="1" applyAlignment="1">
      <alignment horizontal="left" vertical="center" inden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5" xfId="0" quotePrefix="1" applyFont="1" applyBorder="1" applyAlignment="1">
      <alignment horizontal="center" vertical="center" wrapText="1"/>
    </xf>
    <xf numFmtId="0" fontId="5" fillId="0" borderId="7" xfId="0" quotePrefix="1" applyFont="1" applyBorder="1" applyAlignment="1">
      <alignment vertical="center"/>
    </xf>
    <xf numFmtId="0" fontId="4" fillId="0" borderId="0" xfId="0" applyNumberFormat="1" applyFont="1" applyAlignment="1">
      <alignment horizontal="left" indent="1"/>
    </xf>
    <xf numFmtId="49" fontId="4" fillId="0" borderId="0" xfId="0" applyNumberFormat="1" applyFont="1" applyAlignment="1">
      <alignment horizontal="left" vertical="center"/>
    </xf>
    <xf numFmtId="49" fontId="4" fillId="0" borderId="0" xfId="0" quotePrefix="1" applyNumberFormat="1" applyFont="1" applyAlignment="1">
      <alignment horizontal="left" vertical="center"/>
    </xf>
    <xf numFmtId="49" fontId="4" fillId="0" borderId="0" xfId="0" quotePrefix="1" applyNumberFormat="1" applyFont="1" applyBorder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49" fontId="8" fillId="0" borderId="0" xfId="0" applyNumberFormat="1" applyFont="1" applyAlignment="1">
      <alignment horizontal="left" vertical="center" indent="3"/>
    </xf>
    <xf numFmtId="49" fontId="4" fillId="0" borderId="8" xfId="0" quotePrefix="1" applyNumberFormat="1" applyFont="1" applyBorder="1" applyAlignment="1">
      <alignment horizontal="left" vertical="center"/>
    </xf>
    <xf numFmtId="0" fontId="4" fillId="0" borderId="0" xfId="0" quotePrefix="1" applyFont="1" applyBorder="1" applyAlignment="1">
      <alignment horizontal="center" vertical="center" wrapText="1"/>
    </xf>
    <xf numFmtId="0" fontId="6" fillId="0" borderId="9" xfId="0" quotePrefix="1" applyFont="1" applyBorder="1" applyAlignment="1">
      <alignment vertical="center"/>
    </xf>
    <xf numFmtId="0" fontId="8" fillId="0" borderId="11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5" fillId="0" borderId="11" xfId="0" quotePrefix="1" applyFont="1" applyBorder="1" applyAlignment="1">
      <alignment vertical="center"/>
    </xf>
    <xf numFmtId="0" fontId="5" fillId="0" borderId="0" xfId="0" quotePrefix="1" applyFont="1" applyBorder="1" applyAlignment="1">
      <alignment vertical="center"/>
    </xf>
    <xf numFmtId="0" fontId="8" fillId="0" borderId="0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5" fillId="0" borderId="0" xfId="0" quotePrefix="1" applyFont="1" applyAlignment="1">
      <alignment vertical="center"/>
    </xf>
    <xf numFmtId="0" fontId="8" fillId="0" borderId="16" xfId="0" applyNumberFormat="1" applyFont="1" applyBorder="1" applyAlignment="1">
      <alignment horizontal="left" indent="1"/>
    </xf>
    <xf numFmtId="0" fontId="4" fillId="0" borderId="16" xfId="0" applyFont="1" applyBorder="1" applyAlignment="1">
      <alignment vertical="center"/>
    </xf>
    <xf numFmtId="0" fontId="4" fillId="0" borderId="16" xfId="0" quotePrefix="1" applyFont="1" applyBorder="1" applyAlignment="1">
      <alignment vertical="center"/>
    </xf>
    <xf numFmtId="164" fontId="6" fillId="0" borderId="16" xfId="0" applyNumberFormat="1" applyFont="1" applyFill="1" applyBorder="1" applyAlignment="1" applyProtection="1">
      <alignment horizontal="right" vertical="top"/>
    </xf>
    <xf numFmtId="164" fontId="6" fillId="0" borderId="17" xfId="0" applyNumberFormat="1" applyFont="1" applyFill="1" applyBorder="1" applyAlignment="1" applyProtection="1">
      <alignment horizontal="right" vertical="top"/>
    </xf>
    <xf numFmtId="164" fontId="6" fillId="0" borderId="18" xfId="0" applyNumberFormat="1" applyFont="1" applyFill="1" applyBorder="1" applyAlignment="1" applyProtection="1">
      <alignment horizontal="right" vertical="top"/>
    </xf>
    <xf numFmtId="0" fontId="8" fillId="0" borderId="16" xfId="0" quotePrefix="1" applyFont="1" applyBorder="1" applyAlignment="1">
      <alignment horizontal="center" vertical="center" wrapText="1"/>
    </xf>
    <xf numFmtId="0" fontId="5" fillId="0" borderId="16" xfId="0" quotePrefix="1" applyFont="1" applyBorder="1" applyAlignment="1">
      <alignment vertical="center"/>
    </xf>
    <xf numFmtId="0" fontId="3" fillId="0" borderId="0" xfId="0" applyFont="1" applyAlignment="1">
      <alignment vertical="center"/>
    </xf>
    <xf numFmtId="49" fontId="6" fillId="0" borderId="0" xfId="0" applyNumberFormat="1" applyFont="1" applyAlignment="1">
      <alignment horizontal="left" vertical="center"/>
    </xf>
    <xf numFmtId="49" fontId="6" fillId="0" borderId="0" xfId="0" quotePrefix="1" applyNumberFormat="1" applyFont="1" applyAlignment="1">
      <alignment horizontal="left" vertical="center"/>
    </xf>
    <xf numFmtId="49" fontId="5" fillId="0" borderId="0" xfId="0" applyNumberFormat="1" applyFont="1" applyAlignment="1">
      <alignment horizontal="left" vertical="center" indent="1"/>
    </xf>
    <xf numFmtId="49" fontId="5" fillId="0" borderId="10" xfId="0" quotePrefix="1" applyNumberFormat="1" applyFont="1" applyBorder="1" applyAlignment="1">
      <alignment horizontal="left" vertical="center" indent="1"/>
    </xf>
    <xf numFmtId="49" fontId="5" fillId="0" borderId="11" xfId="0" quotePrefix="1" applyNumberFormat="1" applyFont="1" applyBorder="1" applyAlignment="1">
      <alignment horizontal="left" vertical="center" indent="1"/>
    </xf>
    <xf numFmtId="164" fontId="5" fillId="0" borderId="11" xfId="0" quotePrefix="1" applyNumberFormat="1" applyFont="1" applyFill="1" applyBorder="1" applyAlignment="1" applyProtection="1">
      <alignment horizontal="center" vertical="center"/>
    </xf>
    <xf numFmtId="164" fontId="5" fillId="0" borderId="15" xfId="0" quotePrefix="1" applyNumberFormat="1" applyFont="1" applyFill="1" applyBorder="1" applyAlignment="1" applyProtection="1">
      <alignment horizontal="center" vertical="center"/>
    </xf>
    <xf numFmtId="49" fontId="5" fillId="0" borderId="8" xfId="0" quotePrefix="1" applyNumberFormat="1" applyFont="1" applyBorder="1" applyAlignment="1">
      <alignment horizontal="left" vertical="center" indent="1"/>
    </xf>
    <xf numFmtId="49" fontId="5" fillId="0" borderId="0" xfId="0" quotePrefix="1" applyNumberFormat="1" applyFont="1" applyBorder="1" applyAlignment="1">
      <alignment horizontal="left" vertical="center" indent="1"/>
    </xf>
    <xf numFmtId="164" fontId="5" fillId="0" borderId="0" xfId="0" quotePrefix="1" applyNumberFormat="1" applyFont="1" applyFill="1" applyBorder="1" applyAlignment="1" applyProtection="1">
      <alignment horizontal="center" vertical="center"/>
    </xf>
    <xf numFmtId="164" fontId="5" fillId="0" borderId="9" xfId="0" quotePrefix="1" applyNumberFormat="1" applyFont="1" applyFill="1" applyBorder="1" applyAlignment="1" applyProtection="1">
      <alignment horizontal="center" vertical="center"/>
    </xf>
    <xf numFmtId="49" fontId="5" fillId="0" borderId="6" xfId="0" quotePrefix="1" applyNumberFormat="1" applyFont="1" applyBorder="1" applyAlignment="1">
      <alignment horizontal="left" vertical="center" indent="1"/>
    </xf>
    <xf numFmtId="49" fontId="5" fillId="0" borderId="5" xfId="0" quotePrefix="1" applyNumberFormat="1" applyFont="1" applyBorder="1" applyAlignment="1">
      <alignment horizontal="left" vertical="center" indent="1"/>
    </xf>
    <xf numFmtId="164" fontId="5" fillId="0" borderId="5" xfId="0" quotePrefix="1" applyNumberFormat="1" applyFont="1" applyFill="1" applyBorder="1" applyAlignment="1" applyProtection="1">
      <alignment horizontal="center" vertical="center"/>
    </xf>
    <xf numFmtId="164" fontId="5" fillId="0" borderId="7" xfId="0" quotePrefix="1" applyNumberFormat="1" applyFont="1" applyFill="1" applyBorder="1" applyAlignment="1" applyProtection="1">
      <alignment horizontal="center" vertical="center"/>
    </xf>
    <xf numFmtId="49" fontId="5" fillId="0" borderId="10" xfId="0" quotePrefix="1" applyNumberFormat="1" applyFont="1" applyBorder="1" applyAlignment="1">
      <alignment horizontal="left" vertical="center"/>
    </xf>
    <xf numFmtId="49" fontId="5" fillId="0" borderId="11" xfId="0" quotePrefix="1" applyNumberFormat="1" applyFont="1" applyBorder="1" applyAlignment="1">
      <alignment horizontal="left" vertical="center"/>
    </xf>
    <xf numFmtId="0" fontId="6" fillId="0" borderId="11" xfId="0" quotePrefix="1" applyFont="1" applyBorder="1" applyAlignment="1">
      <alignment vertical="center"/>
    </xf>
    <xf numFmtId="0" fontId="6" fillId="0" borderId="15" xfId="0" quotePrefix="1" applyFont="1" applyBorder="1" applyAlignment="1">
      <alignment vertical="center"/>
    </xf>
    <xf numFmtId="49" fontId="5" fillId="0" borderId="0" xfId="0" applyNumberFormat="1" applyFont="1" applyAlignment="1">
      <alignment horizontal="left" vertical="center" indent="2"/>
    </xf>
    <xf numFmtId="49" fontId="5" fillId="0" borderId="8" xfId="0" quotePrefix="1" applyNumberFormat="1" applyFont="1" applyBorder="1" applyAlignment="1">
      <alignment horizontal="left" vertical="center" indent="2"/>
    </xf>
    <xf numFmtId="49" fontId="5" fillId="0" borderId="10" xfId="0" quotePrefix="1" applyNumberFormat="1" applyFont="1" applyBorder="1" applyAlignment="1">
      <alignment horizontal="left" vertical="center" indent="2"/>
    </xf>
    <xf numFmtId="49" fontId="10" fillId="0" borderId="0" xfId="0" applyNumberFormat="1" applyFont="1" applyAlignment="1">
      <alignment horizontal="left" vertical="center" indent="3"/>
    </xf>
    <xf numFmtId="49" fontId="10" fillId="0" borderId="8" xfId="0" quotePrefix="1" applyNumberFormat="1" applyFont="1" applyBorder="1" applyAlignment="1">
      <alignment horizontal="left" vertical="center" indent="3"/>
    </xf>
    <xf numFmtId="49" fontId="10" fillId="0" borderId="0" xfId="0" applyNumberFormat="1" applyFont="1" applyAlignment="1">
      <alignment horizontal="left" vertical="center" indent="4"/>
    </xf>
    <xf numFmtId="49" fontId="10" fillId="0" borderId="8" xfId="0" quotePrefix="1" applyNumberFormat="1" applyFont="1" applyBorder="1" applyAlignment="1">
      <alignment horizontal="left" vertical="center" indent="4"/>
    </xf>
    <xf numFmtId="0" fontId="8" fillId="0" borderId="0" xfId="0" applyNumberFormat="1" applyFont="1" applyBorder="1" applyAlignment="1">
      <alignment horizontal="left" indent="1"/>
    </xf>
    <xf numFmtId="49" fontId="5" fillId="0" borderId="0" xfId="0" quotePrefix="1" applyNumberFormat="1" applyFont="1" applyAlignment="1">
      <alignment horizontal="left" vertical="center" indent="1"/>
    </xf>
    <xf numFmtId="0" fontId="5" fillId="0" borderId="11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49" fontId="6" fillId="0" borderId="0" xfId="0" quotePrefix="1" applyNumberFormat="1" applyFont="1" applyBorder="1" applyAlignment="1">
      <alignment horizontal="left" vertical="center"/>
    </xf>
    <xf numFmtId="0" fontId="6" fillId="0" borderId="0" xfId="0" quotePrefix="1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49" fontId="6" fillId="0" borderId="10" xfId="0" quotePrefix="1" applyNumberFormat="1" applyFont="1" applyBorder="1" applyAlignment="1">
      <alignment horizontal="left" vertical="center"/>
    </xf>
    <xf numFmtId="49" fontId="6" fillId="0" borderId="11" xfId="0" quotePrefix="1" applyNumberFormat="1" applyFont="1" applyBorder="1" applyAlignment="1">
      <alignment horizontal="left" vertical="center"/>
    </xf>
    <xf numFmtId="164" fontId="6" fillId="0" borderId="12" xfId="0" applyNumberFormat="1" applyFont="1" applyFill="1" applyBorder="1" applyAlignment="1" applyProtection="1">
      <alignment horizontal="center" vertical="center"/>
    </xf>
    <xf numFmtId="164" fontId="6" fillId="0" borderId="13" xfId="0" applyNumberFormat="1" applyFont="1" applyFill="1" applyBorder="1" applyAlignment="1" applyProtection="1">
      <alignment horizontal="center" vertical="center"/>
    </xf>
    <xf numFmtId="164" fontId="6" fillId="0" borderId="14" xfId="0" applyNumberFormat="1" applyFont="1" applyFill="1" applyBorder="1" applyAlignment="1" applyProtection="1">
      <alignment horizontal="center" vertical="center"/>
    </xf>
    <xf numFmtId="0" fontId="5" fillId="0" borderId="5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49" fontId="6" fillId="0" borderId="0" xfId="0" applyNumberFormat="1" applyFont="1" applyBorder="1" applyAlignment="1">
      <alignment horizontal="left" vertical="center"/>
    </xf>
    <xf numFmtId="0" fontId="5" fillId="0" borderId="16" xfId="0" applyFont="1" applyBorder="1" applyAlignment="1">
      <alignment vertical="center"/>
    </xf>
    <xf numFmtId="0" fontId="6" fillId="0" borderId="16" xfId="0" applyFont="1" applyBorder="1" applyAlignment="1">
      <alignment vertical="center"/>
    </xf>
    <xf numFmtId="0" fontId="6" fillId="0" borderId="16" xfId="0" quotePrefix="1" applyFont="1" applyBorder="1" applyAlignment="1">
      <alignment vertical="center"/>
    </xf>
    <xf numFmtId="164" fontId="6" fillId="0" borderId="0" xfId="0" applyNumberFormat="1" applyFont="1" applyFill="1" applyBorder="1" applyAlignment="1" applyProtection="1">
      <alignment horizontal="right" vertical="top"/>
    </xf>
    <xf numFmtId="164" fontId="6" fillId="0" borderId="8" xfId="0" applyNumberFormat="1" applyFont="1" applyFill="1" applyBorder="1" applyAlignment="1" applyProtection="1">
      <alignment horizontal="right" vertical="top"/>
    </xf>
    <xf numFmtId="164" fontId="6" fillId="0" borderId="9" xfId="0" applyNumberFormat="1" applyFont="1" applyFill="1" applyBorder="1" applyAlignment="1" applyProtection="1">
      <alignment horizontal="right" vertical="top"/>
    </xf>
    <xf numFmtId="0" fontId="8" fillId="0" borderId="0" xfId="0" applyFont="1" applyAlignment="1">
      <alignment horizontal="left" vertical="center" indent="1"/>
    </xf>
    <xf numFmtId="164" fontId="5" fillId="0" borderId="10" xfId="0" applyNumberFormat="1" applyFont="1" applyFill="1" applyBorder="1" applyAlignment="1" applyProtection="1">
      <alignment horizontal="right" vertical="top"/>
    </xf>
    <xf numFmtId="164" fontId="5" fillId="0" borderId="11" xfId="0" applyNumberFormat="1" applyFont="1" applyFill="1" applyBorder="1" applyAlignment="1" applyProtection="1">
      <alignment horizontal="right" vertical="top"/>
    </xf>
    <xf numFmtId="164" fontId="5" fillId="0" borderId="15" xfId="0" applyNumberFormat="1" applyFont="1" applyFill="1" applyBorder="1" applyAlignment="1" applyProtection="1">
      <alignment horizontal="right" vertical="top"/>
    </xf>
    <xf numFmtId="0" fontId="8" fillId="0" borderId="0" xfId="0" applyFont="1" applyBorder="1" applyAlignment="1">
      <alignment horizontal="left" vertical="center" indent="1"/>
    </xf>
    <xf numFmtId="164" fontId="5" fillId="0" borderId="8" xfId="0" applyNumberFormat="1" applyFont="1" applyFill="1" applyBorder="1" applyAlignment="1" applyProtection="1">
      <alignment horizontal="right" vertical="top"/>
    </xf>
    <xf numFmtId="164" fontId="5" fillId="0" borderId="0" xfId="0" applyNumberFormat="1" applyFont="1" applyFill="1" applyBorder="1" applyAlignment="1" applyProtection="1">
      <alignment horizontal="right" vertical="top"/>
    </xf>
    <xf numFmtId="164" fontId="5" fillId="0" borderId="9" xfId="0" applyNumberFormat="1" applyFont="1" applyFill="1" applyBorder="1" applyAlignment="1" applyProtection="1">
      <alignment horizontal="right" vertical="top"/>
    </xf>
    <xf numFmtId="164" fontId="5" fillId="0" borderId="6" xfId="0" applyNumberFormat="1" applyFont="1" applyFill="1" applyBorder="1" applyAlignment="1" applyProtection="1">
      <alignment horizontal="right" vertical="top"/>
    </xf>
    <xf numFmtId="164" fontId="5" fillId="0" borderId="5" xfId="0" applyNumberFormat="1" applyFont="1" applyFill="1" applyBorder="1" applyAlignment="1" applyProtection="1">
      <alignment horizontal="right" vertical="top"/>
    </xf>
    <xf numFmtId="164" fontId="5" fillId="0" borderId="7" xfId="0" applyNumberFormat="1" applyFont="1" applyFill="1" applyBorder="1" applyAlignment="1" applyProtection="1">
      <alignment horizontal="right" vertical="top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9" fillId="0" borderId="0" xfId="0" applyNumberFormat="1" applyFont="1" applyBorder="1" applyAlignment="1">
      <alignment horizontal="left"/>
    </xf>
    <xf numFmtId="164" fontId="6" fillId="0" borderId="1" xfId="0" applyNumberFormat="1" applyFont="1" applyFill="1" applyBorder="1" applyAlignment="1" applyProtection="1">
      <alignment horizontal="right" vertical="top"/>
    </xf>
    <xf numFmtId="164" fontId="6" fillId="0" borderId="19" xfId="0" applyNumberFormat="1" applyFont="1" applyFill="1" applyBorder="1" applyAlignment="1" applyProtection="1">
      <alignment horizontal="right" vertical="top"/>
    </xf>
    <xf numFmtId="164" fontId="6" fillId="0" borderId="20" xfId="0" applyNumberFormat="1" applyFont="1" applyFill="1" applyBorder="1" applyAlignment="1" applyProtection="1">
      <alignment horizontal="right" vertical="top"/>
    </xf>
    <xf numFmtId="0" fontId="11" fillId="0" borderId="1" xfId="0" applyFont="1" applyBorder="1" applyAlignment="1"/>
    <xf numFmtId="0" fontId="11" fillId="0" borderId="0" xfId="0" applyFont="1" applyAlignment="1"/>
    <xf numFmtId="0" fontId="8" fillId="0" borderId="0" xfId="0" applyNumberFormat="1" applyFont="1" applyAlignment="1">
      <alignment horizontal="left" vertical="center"/>
    </xf>
    <xf numFmtId="17" fontId="4" fillId="0" borderId="6" xfId="0" quotePrefix="1" applyNumberFormat="1" applyFont="1" applyBorder="1" applyAlignment="1">
      <alignment horizontal="center" vertical="center" wrapText="1"/>
    </xf>
    <xf numFmtId="17" fontId="4" fillId="0" borderId="5" xfId="0" applyNumberFormat="1" applyFont="1" applyBorder="1" applyAlignment="1">
      <alignment horizontal="center" vertical="center" wrapText="1"/>
    </xf>
    <xf numFmtId="17" fontId="4" fillId="0" borderId="7" xfId="0" applyNumberFormat="1" applyFont="1" applyBorder="1" applyAlignment="1">
      <alignment horizontal="center" vertical="center" wrapText="1"/>
    </xf>
  </cellXfs>
  <cellStyles count="3">
    <cellStyle name="Normal" xfId="0" builtinId="0"/>
    <cellStyle name="Normal 2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FFFF66"/>
  </sheetPr>
  <dimension ref="A1:AA243"/>
  <sheetViews>
    <sheetView showGridLines="0" tabSelected="1" zoomScaleNormal="100" workbookViewId="0"/>
  </sheetViews>
  <sheetFormatPr defaultRowHeight="12.75" x14ac:dyDescent="0.2"/>
  <cols>
    <col min="1" max="1" width="0.85546875" style="99" customWidth="1"/>
    <col min="2" max="2" width="20.7109375" style="99" customWidth="1"/>
    <col min="3" max="11" width="10.7109375" style="99" customWidth="1"/>
    <col min="12" max="25" width="9.140625" style="99"/>
    <col min="26" max="26" width="9.140625" style="162"/>
    <col min="27" max="16384" width="9.140625" style="99"/>
  </cols>
  <sheetData>
    <row r="1" spans="1:27" s="7" customFormat="1" ht="15.75" customHeight="1" x14ac:dyDescent="0.2">
      <c r="A1" s="1" t="s">
        <v>173</v>
      </c>
      <c r="B1" s="2"/>
      <c r="C1" s="4"/>
      <c r="D1" s="4"/>
      <c r="E1" s="4"/>
      <c r="F1" s="4"/>
      <c r="G1" s="4"/>
      <c r="H1" s="4"/>
      <c r="I1" s="4"/>
      <c r="J1" s="4"/>
      <c r="K1" s="4"/>
      <c r="Z1" s="162"/>
    </row>
    <row r="2" spans="1:27" s="20" customFormat="1" ht="25.5" x14ac:dyDescent="0.2">
      <c r="A2" s="8"/>
      <c r="B2" s="9"/>
      <c r="C2" s="11" t="s">
        <v>1</v>
      </c>
      <c r="D2" s="12"/>
      <c r="E2" s="12"/>
      <c r="F2" s="13" t="s">
        <v>2</v>
      </c>
      <c r="G2" s="14" t="s">
        <v>3</v>
      </c>
      <c r="H2" s="15" t="s">
        <v>4</v>
      </c>
      <c r="I2" s="16" t="s">
        <v>5</v>
      </c>
      <c r="J2" s="17"/>
      <c r="K2" s="17"/>
      <c r="Z2" s="163"/>
    </row>
    <row r="3" spans="1:27" s="20" customFormat="1" x14ac:dyDescent="0.2">
      <c r="A3" s="21"/>
      <c r="B3" s="22" t="s">
        <v>6</v>
      </c>
      <c r="C3" s="24" t="s">
        <v>125</v>
      </c>
      <c r="D3" s="24" t="s">
        <v>126</v>
      </c>
      <c r="E3" s="24" t="s">
        <v>127</v>
      </c>
      <c r="F3" s="173" t="s">
        <v>128</v>
      </c>
      <c r="G3" s="174"/>
      <c r="H3" s="175"/>
      <c r="I3" s="24" t="s">
        <v>129</v>
      </c>
      <c r="J3" s="24" t="s">
        <v>130</v>
      </c>
      <c r="K3" s="24" t="s">
        <v>131</v>
      </c>
      <c r="Z3" s="164"/>
    </row>
    <row r="4" spans="1:27" s="20" customFormat="1" ht="12.75" customHeight="1" x14ac:dyDescent="0.25">
      <c r="A4" s="58"/>
      <c r="B4" s="155" t="s">
        <v>91</v>
      </c>
      <c r="C4" s="153">
        <f>SUM(C5:C8)</f>
        <v>0</v>
      </c>
      <c r="D4" s="153">
        <f t="shared" ref="D4:K4" si="0">SUM(D5:D8)</f>
        <v>0</v>
      </c>
      <c r="E4" s="153">
        <f t="shared" si="0"/>
        <v>0</v>
      </c>
      <c r="F4" s="152">
        <f t="shared" si="0"/>
        <v>0</v>
      </c>
      <c r="G4" s="153">
        <f t="shared" si="0"/>
        <v>0</v>
      </c>
      <c r="H4" s="154">
        <f t="shared" si="0"/>
        <v>0</v>
      </c>
      <c r="I4" s="153">
        <f t="shared" si="0"/>
        <v>0</v>
      </c>
      <c r="J4" s="153">
        <f t="shared" si="0"/>
        <v>0</v>
      </c>
      <c r="K4" s="153">
        <f t="shared" si="0"/>
        <v>0</v>
      </c>
      <c r="Z4" s="163"/>
      <c r="AA4" s="35" t="s">
        <v>8</v>
      </c>
    </row>
    <row r="5" spans="1:27" s="20" customFormat="1" ht="12.75" customHeight="1" x14ac:dyDescent="0.25">
      <c r="A5" s="58"/>
      <c r="B5" s="119" t="s">
        <v>92</v>
      </c>
      <c r="C5" s="152">
        <v>0</v>
      </c>
      <c r="D5" s="153">
        <v>0</v>
      </c>
      <c r="E5" s="153">
        <v>0</v>
      </c>
      <c r="F5" s="152">
        <v>0</v>
      </c>
      <c r="G5" s="153">
        <v>0</v>
      </c>
      <c r="H5" s="154">
        <v>0</v>
      </c>
      <c r="I5" s="153">
        <v>0</v>
      </c>
      <c r="J5" s="153">
        <v>0</v>
      </c>
      <c r="K5" s="154">
        <v>0</v>
      </c>
      <c r="Z5" s="163"/>
      <c r="AA5" s="45">
        <v>3</v>
      </c>
    </row>
    <row r="6" spans="1:27" s="20" customFormat="1" ht="12.75" customHeight="1" x14ac:dyDescent="0.25">
      <c r="A6" s="58"/>
      <c r="B6" s="119" t="s">
        <v>93</v>
      </c>
      <c r="C6" s="156">
        <v>0</v>
      </c>
      <c r="D6" s="157">
        <v>0</v>
      </c>
      <c r="E6" s="157">
        <v>0</v>
      </c>
      <c r="F6" s="156">
        <v>0</v>
      </c>
      <c r="G6" s="157">
        <v>0</v>
      </c>
      <c r="H6" s="158">
        <v>0</v>
      </c>
      <c r="I6" s="157">
        <v>0</v>
      </c>
      <c r="J6" s="157">
        <v>0</v>
      </c>
      <c r="K6" s="158">
        <v>0</v>
      </c>
      <c r="Z6" s="163"/>
      <c r="AA6" s="35" t="s">
        <v>11</v>
      </c>
    </row>
    <row r="7" spans="1:27" s="20" customFormat="1" ht="12.75" customHeight="1" x14ac:dyDescent="0.25">
      <c r="A7" s="58"/>
      <c r="B7" s="119" t="s">
        <v>94</v>
      </c>
      <c r="C7" s="156">
        <v>0</v>
      </c>
      <c r="D7" s="157">
        <v>0</v>
      </c>
      <c r="E7" s="157">
        <v>0</v>
      </c>
      <c r="F7" s="156">
        <v>0</v>
      </c>
      <c r="G7" s="157">
        <v>0</v>
      </c>
      <c r="H7" s="158">
        <v>0</v>
      </c>
      <c r="I7" s="157">
        <v>0</v>
      </c>
      <c r="J7" s="157">
        <v>0</v>
      </c>
      <c r="K7" s="158">
        <v>0</v>
      </c>
      <c r="Z7" s="163"/>
      <c r="AA7" s="45">
        <v>0</v>
      </c>
    </row>
    <row r="8" spans="1:27" s="20" customFormat="1" ht="12.75" customHeight="1" x14ac:dyDescent="0.25">
      <c r="A8" s="58"/>
      <c r="B8" s="119" t="s">
        <v>95</v>
      </c>
      <c r="C8" s="159">
        <v>0</v>
      </c>
      <c r="D8" s="160">
        <v>0</v>
      </c>
      <c r="E8" s="160">
        <v>0</v>
      </c>
      <c r="F8" s="159">
        <v>0</v>
      </c>
      <c r="G8" s="160">
        <v>0</v>
      </c>
      <c r="H8" s="161">
        <v>0</v>
      </c>
      <c r="I8" s="160">
        <v>0</v>
      </c>
      <c r="J8" s="160">
        <v>0</v>
      </c>
      <c r="K8" s="161">
        <v>0</v>
      </c>
      <c r="Z8" s="163"/>
      <c r="AA8" s="35" t="s">
        <v>14</v>
      </c>
    </row>
    <row r="9" spans="1:27" s="34" customFormat="1" ht="12.75" customHeight="1" x14ac:dyDescent="0.2">
      <c r="A9" s="26"/>
      <c r="B9" s="151" t="s">
        <v>96</v>
      </c>
      <c r="C9" s="157">
        <v>81024</v>
      </c>
      <c r="D9" s="157">
        <v>81144</v>
      </c>
      <c r="E9" s="157">
        <v>106911</v>
      </c>
      <c r="F9" s="156">
        <v>89863</v>
      </c>
      <c r="G9" s="157">
        <v>90650</v>
      </c>
      <c r="H9" s="158">
        <v>95046.999999999971</v>
      </c>
      <c r="I9" s="157">
        <v>107803</v>
      </c>
      <c r="J9" s="157">
        <v>112043</v>
      </c>
      <c r="K9" s="157">
        <v>121053</v>
      </c>
      <c r="Z9" s="163"/>
      <c r="AA9" s="20" t="s">
        <v>0</v>
      </c>
    </row>
    <row r="10" spans="1:27" s="20" customFormat="1" ht="12.75" customHeight="1" x14ac:dyDescent="0.2">
      <c r="A10" s="36"/>
      <c r="B10" s="151" t="s">
        <v>120</v>
      </c>
      <c r="C10" s="157">
        <v>0</v>
      </c>
      <c r="D10" s="157">
        <v>0</v>
      </c>
      <c r="E10" s="157">
        <v>0</v>
      </c>
      <c r="F10" s="156">
        <v>0</v>
      </c>
      <c r="G10" s="157">
        <v>0</v>
      </c>
      <c r="H10" s="158">
        <v>0</v>
      </c>
      <c r="I10" s="157">
        <v>0</v>
      </c>
      <c r="J10" s="157">
        <v>0</v>
      </c>
      <c r="K10" s="157">
        <v>0</v>
      </c>
      <c r="Z10" s="163"/>
    </row>
    <row r="11" spans="1:27" s="20" customFormat="1" ht="12.75" customHeight="1" x14ac:dyDescent="0.25">
      <c r="A11" s="58"/>
      <c r="B11" s="151" t="s">
        <v>110</v>
      </c>
      <c r="C11" s="157">
        <v>0</v>
      </c>
      <c r="D11" s="157">
        <v>0</v>
      </c>
      <c r="E11" s="157">
        <v>0</v>
      </c>
      <c r="F11" s="156">
        <v>0</v>
      </c>
      <c r="G11" s="157">
        <v>0</v>
      </c>
      <c r="H11" s="158">
        <v>0</v>
      </c>
      <c r="I11" s="157">
        <v>0</v>
      </c>
      <c r="J11" s="157">
        <v>0</v>
      </c>
      <c r="K11" s="157">
        <v>0</v>
      </c>
      <c r="Z11" s="163"/>
    </row>
    <row r="12" spans="1:27" s="20" customFormat="1" ht="12.75" customHeight="1" x14ac:dyDescent="0.2">
      <c r="A12" s="36"/>
      <c r="B12" s="151" t="s">
        <v>111</v>
      </c>
      <c r="C12" s="157">
        <v>-37</v>
      </c>
      <c r="D12" s="157">
        <v>0</v>
      </c>
      <c r="E12" s="157">
        <v>297</v>
      </c>
      <c r="F12" s="156">
        <v>67</v>
      </c>
      <c r="G12" s="157">
        <v>67</v>
      </c>
      <c r="H12" s="158">
        <v>188</v>
      </c>
      <c r="I12" s="157">
        <v>100</v>
      </c>
      <c r="J12" s="157">
        <v>95</v>
      </c>
      <c r="K12" s="157">
        <v>99</v>
      </c>
      <c r="Z12" s="163"/>
    </row>
    <row r="13" spans="1:27" s="20" customFormat="1" ht="12.75" customHeight="1" x14ac:dyDescent="0.2">
      <c r="A13" s="36"/>
      <c r="B13" s="151" t="s">
        <v>121</v>
      </c>
      <c r="C13" s="157">
        <v>0</v>
      </c>
      <c r="D13" s="157">
        <v>361</v>
      </c>
      <c r="E13" s="157">
        <v>0</v>
      </c>
      <c r="F13" s="156">
        <v>0</v>
      </c>
      <c r="G13" s="157">
        <v>0</v>
      </c>
      <c r="H13" s="158">
        <v>0</v>
      </c>
      <c r="I13" s="157">
        <v>0</v>
      </c>
      <c r="J13" s="157">
        <v>0</v>
      </c>
      <c r="K13" s="157">
        <v>0</v>
      </c>
      <c r="Z13" s="163"/>
    </row>
    <row r="14" spans="1:27" s="20" customFormat="1" ht="12.75" customHeight="1" x14ac:dyDescent="0.25">
      <c r="A14" s="58"/>
      <c r="B14" s="155" t="s">
        <v>115</v>
      </c>
      <c r="C14" s="160">
        <v>4986</v>
      </c>
      <c r="D14" s="160">
        <v>7106</v>
      </c>
      <c r="E14" s="160">
        <v>7230</v>
      </c>
      <c r="F14" s="159">
        <v>2279</v>
      </c>
      <c r="G14" s="160">
        <v>3333</v>
      </c>
      <c r="H14" s="161">
        <v>9309</v>
      </c>
      <c r="I14" s="160">
        <v>4320</v>
      </c>
      <c r="J14" s="160">
        <v>3456</v>
      </c>
      <c r="K14" s="160">
        <v>3615</v>
      </c>
      <c r="Z14" s="163"/>
    </row>
    <row r="15" spans="1:27" s="20" customFormat="1" ht="12.75" customHeight="1" x14ac:dyDescent="0.25">
      <c r="A15" s="91"/>
      <c r="B15" s="92" t="s">
        <v>116</v>
      </c>
      <c r="C15" s="167">
        <f>SUM(C5:C14)</f>
        <v>85973</v>
      </c>
      <c r="D15" s="167">
        <f t="shared" ref="D15:K15" si="1">SUM(D5:D14)</f>
        <v>88611</v>
      </c>
      <c r="E15" s="167">
        <f t="shared" si="1"/>
        <v>114438</v>
      </c>
      <c r="F15" s="168">
        <f t="shared" si="1"/>
        <v>92209</v>
      </c>
      <c r="G15" s="167">
        <f t="shared" si="1"/>
        <v>94050</v>
      </c>
      <c r="H15" s="169">
        <f t="shared" si="1"/>
        <v>104543.99999999997</v>
      </c>
      <c r="I15" s="167">
        <f t="shared" si="1"/>
        <v>112223</v>
      </c>
      <c r="J15" s="167">
        <f t="shared" si="1"/>
        <v>115594</v>
      </c>
      <c r="K15" s="167">
        <f t="shared" si="1"/>
        <v>124767</v>
      </c>
      <c r="Z15" s="163"/>
    </row>
    <row r="16" spans="1:27" s="20" customFormat="1" x14ac:dyDescent="0.2">
      <c r="Z16" s="163"/>
    </row>
    <row r="17" spans="26:26" s="20" customFormat="1" x14ac:dyDescent="0.2">
      <c r="Z17" s="163"/>
    </row>
    <row r="18" spans="26:26" s="20" customFormat="1" x14ac:dyDescent="0.2">
      <c r="Z18" s="163"/>
    </row>
    <row r="19" spans="26:26" s="20" customFormat="1" x14ac:dyDescent="0.2">
      <c r="Z19" s="163"/>
    </row>
    <row r="20" spans="26:26" s="20" customFormat="1" x14ac:dyDescent="0.2">
      <c r="Z20" s="163"/>
    </row>
    <row r="21" spans="26:26" s="20" customFormat="1" x14ac:dyDescent="0.2">
      <c r="Z21" s="163"/>
    </row>
    <row r="22" spans="26:26" s="20" customFormat="1" x14ac:dyDescent="0.2">
      <c r="Z22" s="163"/>
    </row>
    <row r="23" spans="26:26" s="20" customFormat="1" x14ac:dyDescent="0.2">
      <c r="Z23" s="163"/>
    </row>
    <row r="24" spans="26:26" s="20" customFormat="1" x14ac:dyDescent="0.2">
      <c r="Z24" s="163"/>
    </row>
    <row r="25" spans="26:26" s="20" customFormat="1" x14ac:dyDescent="0.2">
      <c r="Z25" s="163"/>
    </row>
    <row r="26" spans="26:26" s="20" customFormat="1" x14ac:dyDescent="0.2">
      <c r="Z26" s="163"/>
    </row>
    <row r="27" spans="26:26" s="20" customFormat="1" x14ac:dyDescent="0.2">
      <c r="Z27" s="163"/>
    </row>
    <row r="28" spans="26:26" s="20" customFormat="1" x14ac:dyDescent="0.2">
      <c r="Z28" s="163"/>
    </row>
    <row r="29" spans="26:26" s="20" customFormat="1" x14ac:dyDescent="0.2">
      <c r="Z29" s="163"/>
    </row>
    <row r="30" spans="26:26" s="20" customFormat="1" x14ac:dyDescent="0.2">
      <c r="Z30" s="163"/>
    </row>
    <row r="31" spans="26:26" s="20" customFormat="1" x14ac:dyDescent="0.2">
      <c r="Z31" s="163"/>
    </row>
    <row r="32" spans="26:26" s="20" customFormat="1" x14ac:dyDescent="0.2">
      <c r="Z32" s="163"/>
    </row>
    <row r="33" spans="26:26" s="20" customFormat="1" x14ac:dyDescent="0.2">
      <c r="Z33" s="163"/>
    </row>
    <row r="34" spans="26:26" s="20" customFormat="1" x14ac:dyDescent="0.2">
      <c r="Z34" s="163"/>
    </row>
    <row r="35" spans="26:26" s="20" customFormat="1" x14ac:dyDescent="0.2">
      <c r="Z35" s="163"/>
    </row>
    <row r="36" spans="26:26" s="20" customFormat="1" x14ac:dyDescent="0.2">
      <c r="Z36" s="163"/>
    </row>
    <row r="37" spans="26:26" s="20" customFormat="1" x14ac:dyDescent="0.2">
      <c r="Z37" s="163"/>
    </row>
    <row r="38" spans="26:26" s="20" customFormat="1" x14ac:dyDescent="0.2">
      <c r="Z38" s="163"/>
    </row>
    <row r="39" spans="26:26" s="20" customFormat="1" x14ac:dyDescent="0.2">
      <c r="Z39" s="163"/>
    </row>
    <row r="40" spans="26:26" s="20" customFormat="1" x14ac:dyDescent="0.2">
      <c r="Z40" s="163"/>
    </row>
    <row r="41" spans="26:26" s="20" customFormat="1" x14ac:dyDescent="0.2">
      <c r="Z41" s="163"/>
    </row>
    <row r="42" spans="26:26" s="20" customFormat="1" x14ac:dyDescent="0.2">
      <c r="Z42" s="163"/>
    </row>
    <row r="43" spans="26:26" s="20" customFormat="1" x14ac:dyDescent="0.2">
      <c r="Z43" s="163"/>
    </row>
    <row r="44" spans="26:26" s="20" customFormat="1" x14ac:dyDescent="0.2">
      <c r="Z44" s="163"/>
    </row>
    <row r="45" spans="26:26" s="20" customFormat="1" x14ac:dyDescent="0.2">
      <c r="Z45" s="163"/>
    </row>
    <row r="46" spans="26:26" s="20" customFormat="1" x14ac:dyDescent="0.2">
      <c r="Z46" s="163"/>
    </row>
    <row r="47" spans="26:26" s="20" customFormat="1" x14ac:dyDescent="0.2">
      <c r="Z47" s="163"/>
    </row>
    <row r="48" spans="26:26" s="20" customFormat="1" x14ac:dyDescent="0.2">
      <c r="Z48" s="163"/>
    </row>
    <row r="49" spans="26:26" s="20" customFormat="1" x14ac:dyDescent="0.2">
      <c r="Z49" s="163"/>
    </row>
    <row r="50" spans="26:26" s="20" customFormat="1" x14ac:dyDescent="0.2">
      <c r="Z50" s="163"/>
    </row>
    <row r="51" spans="26:26" s="20" customFormat="1" x14ac:dyDescent="0.2">
      <c r="Z51" s="163"/>
    </row>
    <row r="52" spans="26:26" s="20" customFormat="1" x14ac:dyDescent="0.2">
      <c r="Z52" s="163"/>
    </row>
    <row r="53" spans="26:26" s="20" customFormat="1" x14ac:dyDescent="0.2">
      <c r="Z53" s="163"/>
    </row>
    <row r="54" spans="26:26" s="20" customFormat="1" x14ac:dyDescent="0.2">
      <c r="Z54" s="163"/>
    </row>
    <row r="55" spans="26:26" s="20" customFormat="1" x14ac:dyDescent="0.2">
      <c r="Z55" s="163"/>
    </row>
    <row r="56" spans="26:26" s="20" customFormat="1" x14ac:dyDescent="0.2">
      <c r="Z56" s="163"/>
    </row>
    <row r="57" spans="26:26" s="20" customFormat="1" x14ac:dyDescent="0.2">
      <c r="Z57" s="163"/>
    </row>
    <row r="58" spans="26:26" s="20" customFormat="1" x14ac:dyDescent="0.2">
      <c r="Z58" s="163"/>
    </row>
    <row r="59" spans="26:26" s="20" customFormat="1" x14ac:dyDescent="0.2">
      <c r="Z59" s="163"/>
    </row>
    <row r="60" spans="26:26" s="20" customFormat="1" x14ac:dyDescent="0.2">
      <c r="Z60" s="163"/>
    </row>
    <row r="61" spans="26:26" s="20" customFormat="1" x14ac:dyDescent="0.2">
      <c r="Z61" s="163"/>
    </row>
    <row r="62" spans="26:26" s="20" customFormat="1" x14ac:dyDescent="0.2">
      <c r="Z62" s="163"/>
    </row>
    <row r="63" spans="26:26" s="20" customFormat="1" x14ac:dyDescent="0.2">
      <c r="Z63" s="163"/>
    </row>
    <row r="64" spans="26:26" s="20" customFormat="1" x14ac:dyDescent="0.2">
      <c r="Z64" s="163"/>
    </row>
    <row r="65" spans="26:26" s="20" customFormat="1" x14ac:dyDescent="0.2">
      <c r="Z65" s="163"/>
    </row>
    <row r="66" spans="26:26" s="20" customFormat="1" x14ac:dyDescent="0.2">
      <c r="Z66" s="163"/>
    </row>
    <row r="67" spans="26:26" s="20" customFormat="1" x14ac:dyDescent="0.2">
      <c r="Z67" s="163"/>
    </row>
    <row r="68" spans="26:26" s="20" customFormat="1" x14ac:dyDescent="0.2">
      <c r="Z68" s="163"/>
    </row>
    <row r="69" spans="26:26" s="20" customFormat="1" x14ac:dyDescent="0.2">
      <c r="Z69" s="163"/>
    </row>
    <row r="70" spans="26:26" s="20" customFormat="1" x14ac:dyDescent="0.2">
      <c r="Z70" s="163"/>
    </row>
    <row r="71" spans="26:26" s="20" customFormat="1" x14ac:dyDescent="0.2">
      <c r="Z71" s="163"/>
    </row>
    <row r="72" spans="26:26" s="20" customFormat="1" x14ac:dyDescent="0.2">
      <c r="Z72" s="163"/>
    </row>
    <row r="73" spans="26:26" s="20" customFormat="1" x14ac:dyDescent="0.2">
      <c r="Z73" s="163"/>
    </row>
    <row r="74" spans="26:26" s="20" customFormat="1" x14ac:dyDescent="0.2">
      <c r="Z74" s="163"/>
    </row>
    <row r="75" spans="26:26" s="20" customFormat="1" x14ac:dyDescent="0.2">
      <c r="Z75" s="163"/>
    </row>
    <row r="76" spans="26:26" s="20" customFormat="1" x14ac:dyDescent="0.2">
      <c r="Z76" s="163"/>
    </row>
    <row r="77" spans="26:26" s="20" customFormat="1" x14ac:dyDescent="0.2">
      <c r="Z77" s="163"/>
    </row>
    <row r="78" spans="26:26" s="20" customFormat="1" x14ac:dyDescent="0.2">
      <c r="Z78" s="163"/>
    </row>
    <row r="79" spans="26:26" s="20" customFormat="1" x14ac:dyDescent="0.2">
      <c r="Z79" s="163"/>
    </row>
    <row r="80" spans="26:26" s="20" customFormat="1" x14ac:dyDescent="0.2">
      <c r="Z80" s="163"/>
    </row>
    <row r="81" spans="26:26" s="20" customFormat="1" x14ac:dyDescent="0.2">
      <c r="Z81" s="163"/>
    </row>
    <row r="82" spans="26:26" s="20" customFormat="1" x14ac:dyDescent="0.2">
      <c r="Z82" s="163"/>
    </row>
    <row r="83" spans="26:26" s="20" customFormat="1" x14ac:dyDescent="0.2">
      <c r="Z83" s="163"/>
    </row>
    <row r="84" spans="26:26" s="20" customFormat="1" x14ac:dyDescent="0.2">
      <c r="Z84" s="163"/>
    </row>
    <row r="85" spans="26:26" s="20" customFormat="1" x14ac:dyDescent="0.2">
      <c r="Z85" s="163"/>
    </row>
    <row r="86" spans="26:26" s="20" customFormat="1" x14ac:dyDescent="0.2">
      <c r="Z86" s="163"/>
    </row>
    <row r="87" spans="26:26" s="20" customFormat="1" x14ac:dyDescent="0.2">
      <c r="Z87" s="163"/>
    </row>
    <row r="88" spans="26:26" s="20" customFormat="1" x14ac:dyDescent="0.2">
      <c r="Z88" s="163"/>
    </row>
    <row r="89" spans="26:26" s="20" customFormat="1" x14ac:dyDescent="0.2">
      <c r="Z89" s="163"/>
    </row>
    <row r="90" spans="26:26" s="20" customFormat="1" x14ac:dyDescent="0.2">
      <c r="Z90" s="163"/>
    </row>
    <row r="91" spans="26:26" s="20" customFormat="1" x14ac:dyDescent="0.2">
      <c r="Z91" s="163"/>
    </row>
    <row r="92" spans="26:26" s="20" customFormat="1" x14ac:dyDescent="0.2">
      <c r="Z92" s="163"/>
    </row>
    <row r="93" spans="26:26" s="20" customFormat="1" x14ac:dyDescent="0.2">
      <c r="Z93" s="163"/>
    </row>
    <row r="94" spans="26:26" s="20" customFormat="1" x14ac:dyDescent="0.2">
      <c r="Z94" s="163"/>
    </row>
    <row r="95" spans="26:26" s="20" customFormat="1" x14ac:dyDescent="0.2">
      <c r="Z95" s="163"/>
    </row>
    <row r="96" spans="26:26" s="20" customFormat="1" x14ac:dyDescent="0.2">
      <c r="Z96" s="163"/>
    </row>
    <row r="97" spans="26:26" s="20" customFormat="1" x14ac:dyDescent="0.2">
      <c r="Z97" s="163"/>
    </row>
    <row r="98" spans="26:26" s="20" customFormat="1" x14ac:dyDescent="0.2">
      <c r="Z98" s="163"/>
    </row>
    <row r="99" spans="26:26" s="20" customFormat="1" x14ac:dyDescent="0.2">
      <c r="Z99" s="163"/>
    </row>
    <row r="100" spans="26:26" s="20" customFormat="1" x14ac:dyDescent="0.2">
      <c r="Z100" s="163"/>
    </row>
    <row r="101" spans="26:26" s="20" customFormat="1" x14ac:dyDescent="0.2">
      <c r="Z101" s="163"/>
    </row>
    <row r="102" spans="26:26" s="20" customFormat="1" x14ac:dyDescent="0.2">
      <c r="Z102" s="163"/>
    </row>
    <row r="103" spans="26:26" s="20" customFormat="1" x14ac:dyDescent="0.2">
      <c r="Z103" s="163"/>
    </row>
    <row r="104" spans="26:26" s="20" customFormat="1" x14ac:dyDescent="0.2">
      <c r="Z104" s="163"/>
    </row>
    <row r="105" spans="26:26" s="20" customFormat="1" x14ac:dyDescent="0.2">
      <c r="Z105" s="163"/>
    </row>
    <row r="106" spans="26:26" s="20" customFormat="1" x14ac:dyDescent="0.2">
      <c r="Z106" s="163"/>
    </row>
    <row r="107" spans="26:26" s="20" customFormat="1" x14ac:dyDescent="0.2">
      <c r="Z107" s="163"/>
    </row>
    <row r="108" spans="26:26" s="20" customFormat="1" x14ac:dyDescent="0.2">
      <c r="Z108" s="163"/>
    </row>
    <row r="109" spans="26:26" s="20" customFormat="1" x14ac:dyDescent="0.2">
      <c r="Z109" s="163"/>
    </row>
    <row r="110" spans="26:26" s="20" customFormat="1" x14ac:dyDescent="0.2">
      <c r="Z110" s="163"/>
    </row>
    <row r="111" spans="26:26" s="20" customFormat="1" x14ac:dyDescent="0.2">
      <c r="Z111" s="163"/>
    </row>
    <row r="112" spans="26:26" s="20" customFormat="1" x14ac:dyDescent="0.2">
      <c r="Z112" s="163"/>
    </row>
    <row r="113" spans="26:26" s="20" customFormat="1" x14ac:dyDescent="0.2">
      <c r="Z113" s="163"/>
    </row>
    <row r="114" spans="26:26" s="20" customFormat="1" x14ac:dyDescent="0.2">
      <c r="Z114" s="163"/>
    </row>
    <row r="115" spans="26:26" s="20" customFormat="1" x14ac:dyDescent="0.2">
      <c r="Z115" s="163"/>
    </row>
    <row r="116" spans="26:26" s="20" customFormat="1" x14ac:dyDescent="0.2">
      <c r="Z116" s="163"/>
    </row>
    <row r="117" spans="26:26" s="20" customFormat="1" x14ac:dyDescent="0.2">
      <c r="Z117" s="163"/>
    </row>
    <row r="118" spans="26:26" s="20" customFormat="1" x14ac:dyDescent="0.2">
      <c r="Z118" s="163"/>
    </row>
    <row r="119" spans="26:26" s="20" customFormat="1" x14ac:dyDescent="0.2">
      <c r="Z119" s="163"/>
    </row>
    <row r="120" spans="26:26" s="20" customFormat="1" x14ac:dyDescent="0.2">
      <c r="Z120" s="163"/>
    </row>
    <row r="121" spans="26:26" s="20" customFormat="1" x14ac:dyDescent="0.2">
      <c r="Z121" s="163"/>
    </row>
    <row r="122" spans="26:26" s="20" customFormat="1" x14ac:dyDescent="0.2">
      <c r="Z122" s="163"/>
    </row>
    <row r="123" spans="26:26" s="20" customFormat="1" x14ac:dyDescent="0.2">
      <c r="Z123" s="163"/>
    </row>
    <row r="124" spans="26:26" s="20" customFormat="1" x14ac:dyDescent="0.2">
      <c r="Z124" s="163"/>
    </row>
    <row r="125" spans="26:26" s="20" customFormat="1" x14ac:dyDescent="0.2">
      <c r="Z125" s="163"/>
    </row>
    <row r="126" spans="26:26" s="20" customFormat="1" x14ac:dyDescent="0.2">
      <c r="Z126" s="163"/>
    </row>
    <row r="127" spans="26:26" s="20" customFormat="1" x14ac:dyDescent="0.2">
      <c r="Z127" s="163"/>
    </row>
    <row r="128" spans="26:26" s="20" customFormat="1" x14ac:dyDescent="0.2">
      <c r="Z128" s="163"/>
    </row>
    <row r="129" spans="26:26" s="20" customFormat="1" x14ac:dyDescent="0.2">
      <c r="Z129" s="163"/>
    </row>
    <row r="130" spans="26:26" s="20" customFormat="1" x14ac:dyDescent="0.2">
      <c r="Z130" s="163"/>
    </row>
    <row r="131" spans="26:26" s="20" customFormat="1" x14ac:dyDescent="0.2">
      <c r="Z131" s="163"/>
    </row>
    <row r="132" spans="26:26" s="20" customFormat="1" x14ac:dyDescent="0.2">
      <c r="Z132" s="163"/>
    </row>
    <row r="133" spans="26:26" s="20" customFormat="1" x14ac:dyDescent="0.2">
      <c r="Z133" s="163"/>
    </row>
    <row r="134" spans="26:26" s="20" customFormat="1" x14ac:dyDescent="0.2">
      <c r="Z134" s="163"/>
    </row>
    <row r="135" spans="26:26" s="20" customFormat="1" x14ac:dyDescent="0.2">
      <c r="Z135" s="163"/>
    </row>
    <row r="136" spans="26:26" s="20" customFormat="1" x14ac:dyDescent="0.2">
      <c r="Z136" s="163"/>
    </row>
    <row r="137" spans="26:26" s="20" customFormat="1" x14ac:dyDescent="0.2">
      <c r="Z137" s="163"/>
    </row>
    <row r="138" spans="26:26" s="20" customFormat="1" x14ac:dyDescent="0.2">
      <c r="Z138" s="163"/>
    </row>
    <row r="139" spans="26:26" s="20" customFormat="1" x14ac:dyDescent="0.2">
      <c r="Z139" s="163"/>
    </row>
    <row r="140" spans="26:26" s="20" customFormat="1" x14ac:dyDescent="0.2">
      <c r="Z140" s="163"/>
    </row>
    <row r="141" spans="26:26" s="20" customFormat="1" x14ac:dyDescent="0.2">
      <c r="Z141" s="163"/>
    </row>
    <row r="142" spans="26:26" s="20" customFormat="1" x14ac:dyDescent="0.2">
      <c r="Z142" s="163"/>
    </row>
    <row r="143" spans="26:26" s="20" customFormat="1" x14ac:dyDescent="0.2">
      <c r="Z143" s="163"/>
    </row>
    <row r="144" spans="26:26" s="20" customFormat="1" x14ac:dyDescent="0.2">
      <c r="Z144" s="163"/>
    </row>
    <row r="145" spans="26:26" s="20" customFormat="1" x14ac:dyDescent="0.2">
      <c r="Z145" s="163"/>
    </row>
    <row r="146" spans="26:26" s="20" customFormat="1" x14ac:dyDescent="0.2">
      <c r="Z146" s="163"/>
    </row>
    <row r="147" spans="26:26" s="20" customFormat="1" x14ac:dyDescent="0.2">
      <c r="Z147" s="163"/>
    </row>
    <row r="148" spans="26:26" s="20" customFormat="1" x14ac:dyDescent="0.2">
      <c r="Z148" s="163"/>
    </row>
    <row r="149" spans="26:26" s="20" customFormat="1" x14ac:dyDescent="0.2">
      <c r="Z149" s="163"/>
    </row>
    <row r="150" spans="26:26" s="20" customFormat="1" x14ac:dyDescent="0.2">
      <c r="Z150" s="163"/>
    </row>
    <row r="151" spans="26:26" s="20" customFormat="1" x14ac:dyDescent="0.2">
      <c r="Z151" s="163"/>
    </row>
    <row r="152" spans="26:26" s="20" customFormat="1" x14ac:dyDescent="0.2">
      <c r="Z152" s="163"/>
    </row>
    <row r="153" spans="26:26" s="20" customFormat="1" x14ac:dyDescent="0.2">
      <c r="Z153" s="163"/>
    </row>
    <row r="154" spans="26:26" s="20" customFormat="1" x14ac:dyDescent="0.2">
      <c r="Z154" s="163"/>
    </row>
    <row r="155" spans="26:26" s="20" customFormat="1" x14ac:dyDescent="0.2">
      <c r="Z155" s="163"/>
    </row>
    <row r="156" spans="26:26" s="20" customFormat="1" x14ac:dyDescent="0.2">
      <c r="Z156" s="163"/>
    </row>
    <row r="157" spans="26:26" s="20" customFormat="1" x14ac:dyDescent="0.2">
      <c r="Z157" s="163"/>
    </row>
    <row r="158" spans="26:26" s="20" customFormat="1" x14ac:dyDescent="0.2">
      <c r="Z158" s="163"/>
    </row>
    <row r="159" spans="26:26" s="20" customFormat="1" x14ac:dyDescent="0.2">
      <c r="Z159" s="163"/>
    </row>
    <row r="160" spans="26:26" s="20" customFormat="1" x14ac:dyDescent="0.2">
      <c r="Z160" s="163"/>
    </row>
    <row r="161" spans="26:26" s="20" customFormat="1" x14ac:dyDescent="0.2">
      <c r="Z161" s="163"/>
    </row>
    <row r="162" spans="26:26" s="20" customFormat="1" x14ac:dyDescent="0.2">
      <c r="Z162" s="163"/>
    </row>
    <row r="163" spans="26:26" s="20" customFormat="1" x14ac:dyDescent="0.2">
      <c r="Z163" s="163"/>
    </row>
    <row r="164" spans="26:26" s="20" customFormat="1" x14ac:dyDescent="0.2">
      <c r="Z164" s="163"/>
    </row>
    <row r="165" spans="26:26" s="20" customFormat="1" x14ac:dyDescent="0.2">
      <c r="Z165" s="163"/>
    </row>
    <row r="166" spans="26:26" s="20" customFormat="1" x14ac:dyDescent="0.2">
      <c r="Z166" s="163"/>
    </row>
    <row r="167" spans="26:26" s="20" customFormat="1" x14ac:dyDescent="0.2">
      <c r="Z167" s="163"/>
    </row>
    <row r="168" spans="26:26" s="20" customFormat="1" x14ac:dyDescent="0.2">
      <c r="Z168" s="163"/>
    </row>
    <row r="169" spans="26:26" s="20" customFormat="1" x14ac:dyDescent="0.2">
      <c r="Z169" s="163"/>
    </row>
    <row r="170" spans="26:26" s="20" customFormat="1" x14ac:dyDescent="0.2">
      <c r="Z170" s="163"/>
    </row>
    <row r="171" spans="26:26" s="20" customFormat="1" x14ac:dyDescent="0.2">
      <c r="Z171" s="163"/>
    </row>
    <row r="172" spans="26:26" s="20" customFormat="1" x14ac:dyDescent="0.2">
      <c r="Z172" s="163"/>
    </row>
    <row r="173" spans="26:26" s="20" customFormat="1" x14ac:dyDescent="0.2">
      <c r="Z173" s="163"/>
    </row>
    <row r="174" spans="26:26" s="20" customFormat="1" x14ac:dyDescent="0.2">
      <c r="Z174" s="163"/>
    </row>
    <row r="175" spans="26:26" s="20" customFormat="1" x14ac:dyDescent="0.2">
      <c r="Z175" s="163"/>
    </row>
    <row r="176" spans="26:26" s="20" customFormat="1" x14ac:dyDescent="0.2">
      <c r="Z176" s="163"/>
    </row>
    <row r="177" spans="26:26" s="20" customFormat="1" x14ac:dyDescent="0.2">
      <c r="Z177" s="163"/>
    </row>
    <row r="178" spans="26:26" s="20" customFormat="1" x14ac:dyDescent="0.2">
      <c r="Z178" s="163"/>
    </row>
    <row r="179" spans="26:26" s="20" customFormat="1" x14ac:dyDescent="0.2">
      <c r="Z179" s="163"/>
    </row>
    <row r="180" spans="26:26" s="20" customFormat="1" x14ac:dyDescent="0.2">
      <c r="Z180" s="163"/>
    </row>
    <row r="181" spans="26:26" s="20" customFormat="1" x14ac:dyDescent="0.2">
      <c r="Z181" s="163"/>
    </row>
    <row r="182" spans="26:26" s="20" customFormat="1" x14ac:dyDescent="0.2">
      <c r="Z182" s="163"/>
    </row>
    <row r="183" spans="26:26" s="20" customFormat="1" x14ac:dyDescent="0.2">
      <c r="Z183" s="163"/>
    </row>
    <row r="184" spans="26:26" s="20" customFormat="1" x14ac:dyDescent="0.2">
      <c r="Z184" s="163"/>
    </row>
    <row r="185" spans="26:26" s="20" customFormat="1" x14ac:dyDescent="0.2">
      <c r="Z185" s="163"/>
    </row>
    <row r="186" spans="26:26" s="20" customFormat="1" x14ac:dyDescent="0.2">
      <c r="Z186" s="163"/>
    </row>
    <row r="187" spans="26:26" s="20" customFormat="1" x14ac:dyDescent="0.2">
      <c r="Z187" s="163"/>
    </row>
    <row r="188" spans="26:26" s="20" customFormat="1" x14ac:dyDescent="0.2">
      <c r="Z188" s="163"/>
    </row>
    <row r="189" spans="26:26" s="20" customFormat="1" x14ac:dyDescent="0.2">
      <c r="Z189" s="163"/>
    </row>
    <row r="190" spans="26:26" s="20" customFormat="1" x14ac:dyDescent="0.2">
      <c r="Z190" s="163"/>
    </row>
    <row r="191" spans="26:26" s="20" customFormat="1" x14ac:dyDescent="0.2">
      <c r="Z191" s="163"/>
    </row>
    <row r="192" spans="26:26" s="20" customFormat="1" x14ac:dyDescent="0.2">
      <c r="Z192" s="163"/>
    </row>
    <row r="193" spans="26:26" s="20" customFormat="1" x14ac:dyDescent="0.2">
      <c r="Z193" s="163"/>
    </row>
    <row r="194" spans="26:26" s="20" customFormat="1" x14ac:dyDescent="0.2">
      <c r="Z194" s="163"/>
    </row>
    <row r="195" spans="26:26" s="20" customFormat="1" x14ac:dyDescent="0.2">
      <c r="Z195" s="163"/>
    </row>
    <row r="196" spans="26:26" s="20" customFormat="1" x14ac:dyDescent="0.2">
      <c r="Z196" s="163"/>
    </row>
    <row r="197" spans="26:26" s="20" customFormat="1" x14ac:dyDescent="0.2">
      <c r="Z197" s="163"/>
    </row>
    <row r="198" spans="26:26" s="20" customFormat="1" x14ac:dyDescent="0.2">
      <c r="Z198" s="163"/>
    </row>
    <row r="199" spans="26:26" s="20" customFormat="1" x14ac:dyDescent="0.2">
      <c r="Z199" s="163"/>
    </row>
    <row r="200" spans="26:26" s="20" customFormat="1" x14ac:dyDescent="0.2">
      <c r="Z200" s="163"/>
    </row>
    <row r="201" spans="26:26" s="20" customFormat="1" x14ac:dyDescent="0.2">
      <c r="Z201" s="163"/>
    </row>
    <row r="202" spans="26:26" s="20" customFormat="1" x14ac:dyDescent="0.2">
      <c r="Z202" s="163"/>
    </row>
    <row r="203" spans="26:26" s="20" customFormat="1" x14ac:dyDescent="0.2">
      <c r="Z203" s="163"/>
    </row>
    <row r="204" spans="26:26" s="20" customFormat="1" x14ac:dyDescent="0.2">
      <c r="Z204" s="163"/>
    </row>
    <row r="205" spans="26:26" s="20" customFormat="1" x14ac:dyDescent="0.2">
      <c r="Z205" s="163"/>
    </row>
    <row r="206" spans="26:26" s="20" customFormat="1" x14ac:dyDescent="0.2">
      <c r="Z206" s="163"/>
    </row>
    <row r="207" spans="26:26" s="20" customFormat="1" x14ac:dyDescent="0.2">
      <c r="Z207" s="163"/>
    </row>
    <row r="208" spans="26:26" s="20" customFormat="1" x14ac:dyDescent="0.2">
      <c r="Z208" s="163"/>
    </row>
    <row r="209" spans="26:26" s="20" customFormat="1" x14ac:dyDescent="0.2">
      <c r="Z209" s="163"/>
    </row>
    <row r="210" spans="26:26" s="20" customFormat="1" x14ac:dyDescent="0.2">
      <c r="Z210" s="163"/>
    </row>
    <row r="211" spans="26:26" s="20" customFormat="1" x14ac:dyDescent="0.2">
      <c r="Z211" s="163"/>
    </row>
    <row r="212" spans="26:26" s="20" customFormat="1" x14ac:dyDescent="0.2">
      <c r="Z212" s="163"/>
    </row>
    <row r="213" spans="26:26" s="20" customFormat="1" x14ac:dyDescent="0.2">
      <c r="Z213" s="163"/>
    </row>
    <row r="214" spans="26:26" s="20" customFormat="1" x14ac:dyDescent="0.2">
      <c r="Z214" s="163"/>
    </row>
    <row r="215" spans="26:26" s="20" customFormat="1" x14ac:dyDescent="0.2">
      <c r="Z215" s="163"/>
    </row>
    <row r="216" spans="26:26" s="20" customFormat="1" x14ac:dyDescent="0.2">
      <c r="Z216" s="163"/>
    </row>
    <row r="217" spans="26:26" s="20" customFormat="1" x14ac:dyDescent="0.2">
      <c r="Z217" s="163"/>
    </row>
    <row r="218" spans="26:26" s="20" customFormat="1" x14ac:dyDescent="0.2">
      <c r="Z218" s="163"/>
    </row>
    <row r="219" spans="26:26" s="20" customFormat="1" x14ac:dyDescent="0.2">
      <c r="Z219" s="163"/>
    </row>
    <row r="220" spans="26:26" s="20" customFormat="1" x14ac:dyDescent="0.2">
      <c r="Z220" s="163"/>
    </row>
    <row r="221" spans="26:26" s="20" customFormat="1" x14ac:dyDescent="0.2">
      <c r="Z221" s="163"/>
    </row>
    <row r="222" spans="26:26" s="20" customFormat="1" x14ac:dyDescent="0.2">
      <c r="Z222" s="163"/>
    </row>
    <row r="223" spans="26:26" s="20" customFormat="1" x14ac:dyDescent="0.2">
      <c r="Z223" s="163"/>
    </row>
    <row r="224" spans="26:26" s="20" customFormat="1" x14ac:dyDescent="0.2">
      <c r="Z224" s="163"/>
    </row>
    <row r="225" spans="26:26" s="20" customFormat="1" x14ac:dyDescent="0.2">
      <c r="Z225" s="163"/>
    </row>
    <row r="226" spans="26:26" s="20" customFormat="1" x14ac:dyDescent="0.2">
      <c r="Z226" s="163"/>
    </row>
    <row r="227" spans="26:26" s="20" customFormat="1" x14ac:dyDescent="0.2">
      <c r="Z227" s="163"/>
    </row>
    <row r="228" spans="26:26" s="20" customFormat="1" x14ac:dyDescent="0.2">
      <c r="Z228" s="163"/>
    </row>
    <row r="229" spans="26:26" s="20" customFormat="1" x14ac:dyDescent="0.2">
      <c r="Z229" s="163"/>
    </row>
    <row r="230" spans="26:26" s="20" customFormat="1" x14ac:dyDescent="0.2">
      <c r="Z230" s="163"/>
    </row>
    <row r="231" spans="26:26" s="20" customFormat="1" x14ac:dyDescent="0.2">
      <c r="Z231" s="162"/>
    </row>
    <row r="232" spans="26:26" s="20" customFormat="1" x14ac:dyDescent="0.2">
      <c r="Z232" s="162"/>
    </row>
    <row r="233" spans="26:26" s="20" customFormat="1" x14ac:dyDescent="0.2">
      <c r="Z233" s="162"/>
    </row>
    <row r="234" spans="26:26" s="20" customFormat="1" x14ac:dyDescent="0.2">
      <c r="Z234" s="162"/>
    </row>
    <row r="235" spans="26:26" s="20" customFormat="1" x14ac:dyDescent="0.2">
      <c r="Z235" s="162"/>
    </row>
    <row r="236" spans="26:26" s="20" customFormat="1" x14ac:dyDescent="0.2">
      <c r="Z236" s="162"/>
    </row>
    <row r="237" spans="26:26" s="20" customFormat="1" x14ac:dyDescent="0.2">
      <c r="Z237" s="162"/>
    </row>
    <row r="238" spans="26:26" s="20" customFormat="1" x14ac:dyDescent="0.2">
      <c r="Z238" s="162"/>
    </row>
    <row r="239" spans="26:26" s="20" customFormat="1" x14ac:dyDescent="0.2">
      <c r="Z239" s="162"/>
    </row>
    <row r="240" spans="26:26" s="20" customFormat="1" x14ac:dyDescent="0.2">
      <c r="Z240" s="162"/>
    </row>
    <row r="241" spans="26:26" s="20" customFormat="1" x14ac:dyDescent="0.2">
      <c r="Z241" s="162"/>
    </row>
    <row r="242" spans="26:26" s="20" customFormat="1" x14ac:dyDescent="0.2">
      <c r="Z242" s="162"/>
    </row>
    <row r="243" spans="26:26" s="20" customFormat="1" x14ac:dyDescent="0.2">
      <c r="Z243" s="16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4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92D050"/>
  </sheetPr>
  <dimension ref="A1:AA247"/>
  <sheetViews>
    <sheetView showGridLines="0" workbookViewId="0"/>
  </sheetViews>
  <sheetFormatPr defaultRowHeight="12.75" x14ac:dyDescent="0.2"/>
  <cols>
    <col min="1" max="1" width="0.85546875" style="99" customWidth="1"/>
    <col min="2" max="2" width="20.7109375" style="99" customWidth="1"/>
    <col min="3" max="11" width="10.7109375" style="99" customWidth="1"/>
    <col min="12" max="25" width="9.140625" style="99"/>
    <col min="26" max="26" width="9.140625" style="162"/>
    <col min="27" max="16384" width="9.140625" style="99"/>
  </cols>
  <sheetData>
    <row r="1" spans="1:27" s="7" customFormat="1" ht="15.75" customHeight="1" x14ac:dyDescent="0.2">
      <c r="A1" s="1" t="s">
        <v>182</v>
      </c>
      <c r="B1" s="2"/>
      <c r="C1" s="4"/>
      <c r="D1" s="4"/>
      <c r="E1" s="4"/>
      <c r="F1" s="4"/>
      <c r="G1" s="4"/>
      <c r="H1" s="4"/>
      <c r="I1" s="4"/>
      <c r="J1" s="4"/>
      <c r="K1" s="4"/>
      <c r="Z1" s="162"/>
    </row>
    <row r="2" spans="1:27" s="20" customFormat="1" ht="25.5" x14ac:dyDescent="0.2">
      <c r="A2" s="8"/>
      <c r="B2" s="9"/>
      <c r="C2" s="11" t="s">
        <v>1</v>
      </c>
      <c r="D2" s="12"/>
      <c r="E2" s="12"/>
      <c r="F2" s="13" t="s">
        <v>2</v>
      </c>
      <c r="G2" s="14" t="s">
        <v>3</v>
      </c>
      <c r="H2" s="15" t="s">
        <v>4</v>
      </c>
      <c r="I2" s="16" t="s">
        <v>5</v>
      </c>
      <c r="J2" s="17"/>
      <c r="K2" s="17"/>
      <c r="Z2" s="163"/>
    </row>
    <row r="3" spans="1:27" s="20" customFormat="1" x14ac:dyDescent="0.2">
      <c r="A3" s="21"/>
      <c r="B3" s="22" t="s">
        <v>6</v>
      </c>
      <c r="C3" s="24" t="s">
        <v>125</v>
      </c>
      <c r="D3" s="24" t="s">
        <v>126</v>
      </c>
      <c r="E3" s="24" t="s">
        <v>127</v>
      </c>
      <c r="F3" s="173" t="s">
        <v>128</v>
      </c>
      <c r="G3" s="174"/>
      <c r="H3" s="175"/>
      <c r="I3" s="24" t="s">
        <v>129</v>
      </c>
      <c r="J3" s="24" t="s">
        <v>130</v>
      </c>
      <c r="K3" s="24" t="s">
        <v>131</v>
      </c>
      <c r="Z3" s="164" t="s">
        <v>117</v>
      </c>
    </row>
    <row r="4" spans="1:27" s="20" customFormat="1" ht="12.75" customHeight="1" x14ac:dyDescent="0.2">
      <c r="A4" s="36"/>
      <c r="B4" s="165" t="s">
        <v>159</v>
      </c>
      <c r="C4" s="157">
        <v>2769806</v>
      </c>
      <c r="D4" s="157">
        <v>3039179</v>
      </c>
      <c r="E4" s="157">
        <v>3141797</v>
      </c>
      <c r="F4" s="152">
        <v>3311930</v>
      </c>
      <c r="G4" s="153">
        <v>3439057</v>
      </c>
      <c r="H4" s="154">
        <v>3435488</v>
      </c>
      <c r="I4" s="157">
        <v>3546445</v>
      </c>
      <c r="J4" s="157">
        <v>3740889.7620000001</v>
      </c>
      <c r="K4" s="157">
        <v>3930000</v>
      </c>
      <c r="Z4" s="163">
        <f t="shared" ref="Z4:Z20" si="0">IF(LEN(B4)&lt;5,0,1)</f>
        <v>1</v>
      </c>
      <c r="AA4" s="35" t="s">
        <v>8</v>
      </c>
    </row>
    <row r="5" spans="1:27" s="20" customFormat="1" ht="12.75" customHeight="1" x14ac:dyDescent="0.2">
      <c r="A5" s="36"/>
      <c r="B5" s="165" t="s">
        <v>160</v>
      </c>
      <c r="C5" s="157">
        <v>301309</v>
      </c>
      <c r="D5" s="157">
        <v>329467</v>
      </c>
      <c r="E5" s="157">
        <v>330235</v>
      </c>
      <c r="F5" s="156">
        <v>396562</v>
      </c>
      <c r="G5" s="157">
        <v>396559</v>
      </c>
      <c r="H5" s="158">
        <v>384156</v>
      </c>
      <c r="I5" s="157">
        <v>402794</v>
      </c>
      <c r="J5" s="157">
        <v>431705.32799999998</v>
      </c>
      <c r="K5" s="157">
        <v>455587</v>
      </c>
      <c r="Z5" s="163">
        <f t="shared" si="0"/>
        <v>1</v>
      </c>
      <c r="AA5" s="45">
        <v>6</v>
      </c>
    </row>
    <row r="6" spans="1:27" s="20" customFormat="1" ht="12.75" customHeight="1" x14ac:dyDescent="0.2">
      <c r="A6" s="36"/>
      <c r="B6" s="165" t="s">
        <v>161</v>
      </c>
      <c r="C6" s="157">
        <v>410073</v>
      </c>
      <c r="D6" s="157">
        <v>491608</v>
      </c>
      <c r="E6" s="157">
        <v>506984</v>
      </c>
      <c r="F6" s="156">
        <v>564111.67500000005</v>
      </c>
      <c r="G6" s="157">
        <v>568545.67500000005</v>
      </c>
      <c r="H6" s="158">
        <v>556381</v>
      </c>
      <c r="I6" s="157">
        <v>581545</v>
      </c>
      <c r="J6" s="157">
        <v>581575.76199999999</v>
      </c>
      <c r="K6" s="157">
        <v>619277</v>
      </c>
      <c r="Z6" s="163">
        <f t="shared" si="0"/>
        <v>1</v>
      </c>
      <c r="AA6" s="35" t="s">
        <v>11</v>
      </c>
    </row>
    <row r="7" spans="1:27" s="20" customFormat="1" ht="12.75" hidden="1" customHeight="1" x14ac:dyDescent="0.2">
      <c r="A7" s="36"/>
      <c r="B7" s="165" t="s">
        <v>0</v>
      </c>
      <c r="C7" s="157"/>
      <c r="D7" s="157"/>
      <c r="E7" s="157"/>
      <c r="F7" s="156"/>
      <c r="G7" s="157"/>
      <c r="H7" s="158"/>
      <c r="I7" s="157"/>
      <c r="J7" s="157"/>
      <c r="K7" s="157"/>
      <c r="Z7" s="163">
        <f t="shared" si="0"/>
        <v>0</v>
      </c>
      <c r="AA7" s="45">
        <v>1</v>
      </c>
    </row>
    <row r="8" spans="1:27" s="20" customFormat="1" ht="12.75" hidden="1" customHeight="1" x14ac:dyDescent="0.2">
      <c r="A8" s="36"/>
      <c r="B8" s="165" t="s">
        <v>0</v>
      </c>
      <c r="C8" s="157"/>
      <c r="D8" s="157"/>
      <c r="E8" s="157"/>
      <c r="F8" s="156"/>
      <c r="G8" s="157"/>
      <c r="H8" s="158"/>
      <c r="I8" s="157"/>
      <c r="J8" s="157"/>
      <c r="K8" s="157"/>
      <c r="Z8" s="163">
        <f t="shared" si="0"/>
        <v>0</v>
      </c>
      <c r="AA8" s="35" t="s">
        <v>14</v>
      </c>
    </row>
    <row r="9" spans="1:27" s="20" customFormat="1" ht="12.75" hidden="1" customHeight="1" x14ac:dyDescent="0.2">
      <c r="A9" s="36"/>
      <c r="B9" s="165" t="s">
        <v>0</v>
      </c>
      <c r="C9" s="157"/>
      <c r="D9" s="157"/>
      <c r="E9" s="157"/>
      <c r="F9" s="156"/>
      <c r="G9" s="157"/>
      <c r="H9" s="158"/>
      <c r="I9" s="157"/>
      <c r="J9" s="157"/>
      <c r="K9" s="157"/>
      <c r="Z9" s="163">
        <f t="shared" si="0"/>
        <v>0</v>
      </c>
      <c r="AA9" s="20" t="s">
        <v>0</v>
      </c>
    </row>
    <row r="10" spans="1:27" s="20" customFormat="1" ht="12.75" hidden="1" customHeight="1" x14ac:dyDescent="0.2">
      <c r="A10" s="36"/>
      <c r="B10" s="165" t="s">
        <v>0</v>
      </c>
      <c r="C10" s="157"/>
      <c r="D10" s="157"/>
      <c r="E10" s="157"/>
      <c r="F10" s="156"/>
      <c r="G10" s="157"/>
      <c r="H10" s="158"/>
      <c r="I10" s="157"/>
      <c r="J10" s="157"/>
      <c r="K10" s="157"/>
      <c r="Z10" s="163">
        <f t="shared" si="0"/>
        <v>0</v>
      </c>
    </row>
    <row r="11" spans="1:27" s="20" customFormat="1" ht="12.75" hidden="1" customHeight="1" x14ac:dyDescent="0.2">
      <c r="A11" s="36"/>
      <c r="B11" s="165" t="s">
        <v>0</v>
      </c>
      <c r="C11" s="157"/>
      <c r="D11" s="157"/>
      <c r="E11" s="157"/>
      <c r="F11" s="156"/>
      <c r="G11" s="157"/>
      <c r="H11" s="158"/>
      <c r="I11" s="157"/>
      <c r="J11" s="157"/>
      <c r="K11" s="157"/>
      <c r="Z11" s="163">
        <f t="shared" si="0"/>
        <v>0</v>
      </c>
    </row>
    <row r="12" spans="1:27" s="20" customFormat="1" ht="12.75" hidden="1" customHeight="1" x14ac:dyDescent="0.2">
      <c r="A12" s="36"/>
      <c r="B12" s="165" t="s">
        <v>0</v>
      </c>
      <c r="C12" s="157"/>
      <c r="D12" s="157"/>
      <c r="E12" s="157"/>
      <c r="F12" s="156"/>
      <c r="G12" s="157"/>
      <c r="H12" s="158"/>
      <c r="I12" s="157"/>
      <c r="J12" s="157"/>
      <c r="K12" s="157"/>
      <c r="Z12" s="163">
        <f t="shared" si="0"/>
        <v>0</v>
      </c>
    </row>
    <row r="13" spans="1:27" s="20" customFormat="1" ht="12.75" hidden="1" customHeight="1" x14ac:dyDescent="0.2">
      <c r="A13" s="36"/>
      <c r="B13" s="165" t="s">
        <v>0</v>
      </c>
      <c r="C13" s="157"/>
      <c r="D13" s="157"/>
      <c r="E13" s="157"/>
      <c r="F13" s="156"/>
      <c r="G13" s="157"/>
      <c r="H13" s="158"/>
      <c r="I13" s="157"/>
      <c r="J13" s="157"/>
      <c r="K13" s="157"/>
      <c r="Z13" s="163">
        <f t="shared" si="0"/>
        <v>0</v>
      </c>
    </row>
    <row r="14" spans="1:27" s="20" customFormat="1" ht="12.75" hidden="1" customHeight="1" x14ac:dyDescent="0.2">
      <c r="A14" s="36"/>
      <c r="B14" s="165" t="s">
        <v>0</v>
      </c>
      <c r="C14" s="157"/>
      <c r="D14" s="157"/>
      <c r="E14" s="157"/>
      <c r="F14" s="156"/>
      <c r="G14" s="157"/>
      <c r="H14" s="158"/>
      <c r="I14" s="157"/>
      <c r="J14" s="157"/>
      <c r="K14" s="157"/>
      <c r="Z14" s="163">
        <f t="shared" si="0"/>
        <v>0</v>
      </c>
    </row>
    <row r="15" spans="1:27" s="20" customFormat="1" ht="12.75" hidden="1" customHeight="1" x14ac:dyDescent="0.2">
      <c r="A15" s="36"/>
      <c r="B15" s="165" t="s">
        <v>0</v>
      </c>
      <c r="C15" s="157"/>
      <c r="D15" s="157"/>
      <c r="E15" s="157"/>
      <c r="F15" s="156"/>
      <c r="G15" s="157"/>
      <c r="H15" s="158"/>
      <c r="I15" s="157"/>
      <c r="J15" s="157"/>
      <c r="K15" s="157"/>
      <c r="Z15" s="163">
        <f t="shared" si="0"/>
        <v>0</v>
      </c>
    </row>
    <row r="16" spans="1:27" s="20" customFormat="1" ht="12.75" hidden="1" customHeight="1" x14ac:dyDescent="0.25">
      <c r="A16" s="58"/>
      <c r="B16" s="165" t="s">
        <v>0</v>
      </c>
      <c r="C16" s="157"/>
      <c r="D16" s="157"/>
      <c r="E16" s="157"/>
      <c r="F16" s="156"/>
      <c r="G16" s="157"/>
      <c r="H16" s="158"/>
      <c r="I16" s="157"/>
      <c r="J16" s="157"/>
      <c r="K16" s="157"/>
      <c r="Z16" s="163">
        <f t="shared" si="0"/>
        <v>0</v>
      </c>
    </row>
    <row r="17" spans="1:26" s="20" customFormat="1" ht="12.75" hidden="1" customHeight="1" x14ac:dyDescent="0.25">
      <c r="A17" s="58"/>
      <c r="B17" s="165" t="s">
        <v>0</v>
      </c>
      <c r="C17" s="157"/>
      <c r="D17" s="157"/>
      <c r="E17" s="157"/>
      <c r="F17" s="156"/>
      <c r="G17" s="157"/>
      <c r="H17" s="158"/>
      <c r="I17" s="157"/>
      <c r="J17" s="157"/>
      <c r="K17" s="157"/>
      <c r="Z17" s="163">
        <f t="shared" si="0"/>
        <v>0</v>
      </c>
    </row>
    <row r="18" spans="1:26" s="20" customFormat="1" ht="12.75" hidden="1" customHeight="1" x14ac:dyDescent="0.2">
      <c r="A18" s="36"/>
      <c r="B18" s="165" t="s">
        <v>0</v>
      </c>
      <c r="C18" s="157"/>
      <c r="D18" s="157"/>
      <c r="E18" s="157"/>
      <c r="F18" s="156"/>
      <c r="G18" s="157"/>
      <c r="H18" s="158"/>
      <c r="I18" s="157"/>
      <c r="J18" s="157"/>
      <c r="K18" s="157"/>
      <c r="Z18" s="163">
        <f t="shared" si="0"/>
        <v>0</v>
      </c>
    </row>
    <row r="19" spans="1:26" s="20" customFormat="1" ht="12.75" customHeight="1" x14ac:dyDescent="0.25">
      <c r="A19" s="91"/>
      <c r="B19" s="92" t="s">
        <v>118</v>
      </c>
      <c r="C19" s="94">
        <f>SUM(C4:C18)</f>
        <v>3481188</v>
      </c>
      <c r="D19" s="94">
        <f t="shared" ref="D19:K19" si="1">SUM(D4:D18)</f>
        <v>3860254</v>
      </c>
      <c r="E19" s="94">
        <f t="shared" si="1"/>
        <v>3979016</v>
      </c>
      <c r="F19" s="95">
        <f t="shared" si="1"/>
        <v>4272603.6749999998</v>
      </c>
      <c r="G19" s="94">
        <f t="shared" si="1"/>
        <v>4404161.6749999998</v>
      </c>
      <c r="H19" s="96">
        <f t="shared" si="1"/>
        <v>4376025</v>
      </c>
      <c r="I19" s="94">
        <f t="shared" si="1"/>
        <v>4530784</v>
      </c>
      <c r="J19" s="94">
        <f t="shared" si="1"/>
        <v>4754170.852</v>
      </c>
      <c r="K19" s="94">
        <f t="shared" si="1"/>
        <v>5004864</v>
      </c>
      <c r="Z19" s="163">
        <f t="shared" si="0"/>
        <v>1</v>
      </c>
    </row>
    <row r="20" spans="1:26" s="20" customFormat="1" hidden="1" x14ac:dyDescent="0.25">
      <c r="A20" s="166"/>
      <c r="Z20" s="163">
        <f t="shared" si="0"/>
        <v>0</v>
      </c>
    </row>
    <row r="21" spans="1:26" s="20" customFormat="1" x14ac:dyDescent="0.2">
      <c r="Z21" s="163"/>
    </row>
    <row r="22" spans="1:26" s="20" customFormat="1" x14ac:dyDescent="0.2">
      <c r="Z22" s="163"/>
    </row>
    <row r="23" spans="1:26" s="20" customFormat="1" x14ac:dyDescent="0.2">
      <c r="Z23" s="163"/>
    </row>
    <row r="24" spans="1:26" s="20" customFormat="1" x14ac:dyDescent="0.2">
      <c r="Z24" s="163"/>
    </row>
    <row r="25" spans="1:26" s="20" customFormat="1" x14ac:dyDescent="0.2">
      <c r="Z25" s="163"/>
    </row>
    <row r="26" spans="1:26" s="20" customFormat="1" x14ac:dyDescent="0.2">
      <c r="Z26" s="163"/>
    </row>
    <row r="27" spans="1:26" s="20" customFormat="1" x14ac:dyDescent="0.2">
      <c r="Z27" s="163"/>
    </row>
    <row r="28" spans="1:26" s="20" customFormat="1" x14ac:dyDescent="0.2">
      <c r="Z28" s="163"/>
    </row>
    <row r="29" spans="1:26" s="20" customFormat="1" x14ac:dyDescent="0.2">
      <c r="Z29" s="163"/>
    </row>
    <row r="30" spans="1:26" s="20" customFormat="1" x14ac:dyDescent="0.2">
      <c r="Z30" s="163"/>
    </row>
    <row r="31" spans="1:26" s="20" customFormat="1" x14ac:dyDescent="0.2">
      <c r="Z31" s="163"/>
    </row>
    <row r="32" spans="1:26" s="20" customFormat="1" x14ac:dyDescent="0.2">
      <c r="Z32" s="163"/>
    </row>
    <row r="33" spans="26:26" s="20" customFormat="1" x14ac:dyDescent="0.2">
      <c r="Z33" s="163"/>
    </row>
    <row r="34" spans="26:26" s="20" customFormat="1" x14ac:dyDescent="0.2">
      <c r="Z34" s="163"/>
    </row>
    <row r="35" spans="26:26" s="20" customFormat="1" x14ac:dyDescent="0.2">
      <c r="Z35" s="163"/>
    </row>
    <row r="36" spans="26:26" s="20" customFormat="1" x14ac:dyDescent="0.2">
      <c r="Z36" s="163"/>
    </row>
    <row r="37" spans="26:26" s="20" customFormat="1" x14ac:dyDescent="0.2">
      <c r="Z37" s="163"/>
    </row>
    <row r="38" spans="26:26" s="20" customFormat="1" x14ac:dyDescent="0.2">
      <c r="Z38" s="163"/>
    </row>
    <row r="39" spans="26:26" s="20" customFormat="1" x14ac:dyDescent="0.2">
      <c r="Z39" s="163"/>
    </row>
    <row r="40" spans="26:26" s="20" customFormat="1" x14ac:dyDescent="0.2">
      <c r="Z40" s="163"/>
    </row>
    <row r="41" spans="26:26" s="20" customFormat="1" x14ac:dyDescent="0.2">
      <c r="Z41" s="163"/>
    </row>
    <row r="42" spans="26:26" s="20" customFormat="1" x14ac:dyDescent="0.2">
      <c r="Z42" s="163"/>
    </row>
    <row r="43" spans="26:26" s="20" customFormat="1" x14ac:dyDescent="0.2">
      <c r="Z43" s="163"/>
    </row>
    <row r="44" spans="26:26" s="20" customFormat="1" x14ac:dyDescent="0.2">
      <c r="Z44" s="163"/>
    </row>
    <row r="45" spans="26:26" s="20" customFormat="1" x14ac:dyDescent="0.2">
      <c r="Z45" s="163"/>
    </row>
    <row r="46" spans="26:26" s="20" customFormat="1" x14ac:dyDescent="0.2">
      <c r="Z46" s="163"/>
    </row>
    <row r="47" spans="26:26" s="20" customFormat="1" x14ac:dyDescent="0.2">
      <c r="Z47" s="163"/>
    </row>
    <row r="48" spans="26:26" s="20" customFormat="1" x14ac:dyDescent="0.2">
      <c r="Z48" s="163"/>
    </row>
    <row r="49" spans="26:26" s="20" customFormat="1" x14ac:dyDescent="0.2">
      <c r="Z49" s="163"/>
    </row>
    <row r="50" spans="26:26" s="20" customFormat="1" x14ac:dyDescent="0.2">
      <c r="Z50" s="163"/>
    </row>
    <row r="51" spans="26:26" s="20" customFormat="1" x14ac:dyDescent="0.2">
      <c r="Z51" s="163"/>
    </row>
    <row r="52" spans="26:26" s="20" customFormat="1" x14ac:dyDescent="0.2">
      <c r="Z52" s="163"/>
    </row>
    <row r="53" spans="26:26" s="20" customFormat="1" x14ac:dyDescent="0.2">
      <c r="Z53" s="163"/>
    </row>
    <row r="54" spans="26:26" s="20" customFormat="1" x14ac:dyDescent="0.2">
      <c r="Z54" s="163"/>
    </row>
    <row r="55" spans="26:26" s="20" customFormat="1" x14ac:dyDescent="0.2">
      <c r="Z55" s="163"/>
    </row>
    <row r="56" spans="26:26" s="20" customFormat="1" x14ac:dyDescent="0.2">
      <c r="Z56" s="163"/>
    </row>
    <row r="57" spans="26:26" s="20" customFormat="1" x14ac:dyDescent="0.2">
      <c r="Z57" s="163"/>
    </row>
    <row r="58" spans="26:26" s="20" customFormat="1" x14ac:dyDescent="0.2">
      <c r="Z58" s="163"/>
    </row>
    <row r="59" spans="26:26" s="20" customFormat="1" x14ac:dyDescent="0.2">
      <c r="Z59" s="163"/>
    </row>
    <row r="60" spans="26:26" s="20" customFormat="1" x14ac:dyDescent="0.2">
      <c r="Z60" s="163"/>
    </row>
    <row r="61" spans="26:26" s="20" customFormat="1" x14ac:dyDescent="0.2">
      <c r="Z61" s="163"/>
    </row>
    <row r="62" spans="26:26" s="20" customFormat="1" x14ac:dyDescent="0.2">
      <c r="Z62" s="163"/>
    </row>
    <row r="63" spans="26:26" s="20" customFormat="1" x14ac:dyDescent="0.2">
      <c r="Z63" s="163"/>
    </row>
    <row r="64" spans="26:26" s="20" customFormat="1" x14ac:dyDescent="0.2">
      <c r="Z64" s="163"/>
    </row>
    <row r="65" spans="26:26" s="20" customFormat="1" x14ac:dyDescent="0.2">
      <c r="Z65" s="163"/>
    </row>
    <row r="66" spans="26:26" s="20" customFormat="1" x14ac:dyDescent="0.2">
      <c r="Z66" s="163"/>
    </row>
    <row r="67" spans="26:26" s="20" customFormat="1" x14ac:dyDescent="0.2">
      <c r="Z67" s="163"/>
    </row>
    <row r="68" spans="26:26" s="20" customFormat="1" x14ac:dyDescent="0.2">
      <c r="Z68" s="163"/>
    </row>
    <row r="69" spans="26:26" s="20" customFormat="1" x14ac:dyDescent="0.2">
      <c r="Z69" s="163"/>
    </row>
    <row r="70" spans="26:26" s="20" customFormat="1" x14ac:dyDescent="0.2">
      <c r="Z70" s="163"/>
    </row>
    <row r="71" spans="26:26" s="20" customFormat="1" x14ac:dyDescent="0.2">
      <c r="Z71" s="163"/>
    </row>
    <row r="72" spans="26:26" s="20" customFormat="1" x14ac:dyDescent="0.2">
      <c r="Z72" s="163"/>
    </row>
    <row r="73" spans="26:26" s="20" customFormat="1" x14ac:dyDescent="0.2">
      <c r="Z73" s="163"/>
    </row>
    <row r="74" spans="26:26" s="20" customFormat="1" x14ac:dyDescent="0.2">
      <c r="Z74" s="163"/>
    </row>
    <row r="75" spans="26:26" s="20" customFormat="1" x14ac:dyDescent="0.2">
      <c r="Z75" s="163"/>
    </row>
    <row r="76" spans="26:26" s="20" customFormat="1" x14ac:dyDescent="0.2">
      <c r="Z76" s="163"/>
    </row>
    <row r="77" spans="26:26" s="20" customFormat="1" x14ac:dyDescent="0.2">
      <c r="Z77" s="163"/>
    </row>
    <row r="78" spans="26:26" s="20" customFormat="1" x14ac:dyDescent="0.2">
      <c r="Z78" s="163"/>
    </row>
    <row r="79" spans="26:26" s="20" customFormat="1" x14ac:dyDescent="0.2">
      <c r="Z79" s="163"/>
    </row>
    <row r="80" spans="26:26" s="20" customFormat="1" x14ac:dyDescent="0.2">
      <c r="Z80" s="163"/>
    </row>
    <row r="81" spans="26:26" s="20" customFormat="1" x14ac:dyDescent="0.2">
      <c r="Z81" s="163"/>
    </row>
    <row r="82" spans="26:26" s="20" customFormat="1" x14ac:dyDescent="0.2">
      <c r="Z82" s="163"/>
    </row>
    <row r="83" spans="26:26" s="20" customFormat="1" x14ac:dyDescent="0.2">
      <c r="Z83" s="163"/>
    </row>
    <row r="84" spans="26:26" s="20" customFormat="1" x14ac:dyDescent="0.2">
      <c r="Z84" s="163"/>
    </row>
    <row r="85" spans="26:26" s="20" customFormat="1" x14ac:dyDescent="0.2">
      <c r="Z85" s="163"/>
    </row>
    <row r="86" spans="26:26" s="20" customFormat="1" x14ac:dyDescent="0.2">
      <c r="Z86" s="163"/>
    </row>
    <row r="87" spans="26:26" s="20" customFormat="1" x14ac:dyDescent="0.2">
      <c r="Z87" s="163"/>
    </row>
    <row r="88" spans="26:26" s="20" customFormat="1" x14ac:dyDescent="0.2">
      <c r="Z88" s="163"/>
    </row>
    <row r="89" spans="26:26" s="20" customFormat="1" x14ac:dyDescent="0.2">
      <c r="Z89" s="163"/>
    </row>
    <row r="90" spans="26:26" s="20" customFormat="1" x14ac:dyDescent="0.2">
      <c r="Z90" s="163"/>
    </row>
    <row r="91" spans="26:26" s="20" customFormat="1" x14ac:dyDescent="0.2">
      <c r="Z91" s="163"/>
    </row>
    <row r="92" spans="26:26" s="20" customFormat="1" x14ac:dyDescent="0.2">
      <c r="Z92" s="163"/>
    </row>
    <row r="93" spans="26:26" s="20" customFormat="1" x14ac:dyDescent="0.2">
      <c r="Z93" s="163"/>
    </row>
    <row r="94" spans="26:26" s="20" customFormat="1" x14ac:dyDescent="0.2">
      <c r="Z94" s="163"/>
    </row>
    <row r="95" spans="26:26" s="20" customFormat="1" x14ac:dyDescent="0.2">
      <c r="Z95" s="163"/>
    </row>
    <row r="96" spans="26:26" s="20" customFormat="1" x14ac:dyDescent="0.2">
      <c r="Z96" s="163"/>
    </row>
    <row r="97" spans="26:26" s="20" customFormat="1" x14ac:dyDescent="0.2">
      <c r="Z97" s="163"/>
    </row>
    <row r="98" spans="26:26" s="20" customFormat="1" x14ac:dyDescent="0.2">
      <c r="Z98" s="163"/>
    </row>
    <row r="99" spans="26:26" s="20" customFormat="1" x14ac:dyDescent="0.2">
      <c r="Z99" s="163"/>
    </row>
    <row r="100" spans="26:26" s="20" customFormat="1" x14ac:dyDescent="0.2">
      <c r="Z100" s="163"/>
    </row>
    <row r="101" spans="26:26" s="20" customFormat="1" x14ac:dyDescent="0.2">
      <c r="Z101" s="163"/>
    </row>
    <row r="102" spans="26:26" s="20" customFormat="1" x14ac:dyDescent="0.2">
      <c r="Z102" s="163"/>
    </row>
    <row r="103" spans="26:26" s="20" customFormat="1" x14ac:dyDescent="0.2">
      <c r="Z103" s="163"/>
    </row>
    <row r="104" spans="26:26" s="20" customFormat="1" x14ac:dyDescent="0.2">
      <c r="Z104" s="163"/>
    </row>
    <row r="105" spans="26:26" s="20" customFormat="1" x14ac:dyDescent="0.2">
      <c r="Z105" s="163"/>
    </row>
    <row r="106" spans="26:26" s="20" customFormat="1" x14ac:dyDescent="0.2">
      <c r="Z106" s="163"/>
    </row>
    <row r="107" spans="26:26" s="20" customFormat="1" x14ac:dyDescent="0.2">
      <c r="Z107" s="163"/>
    </row>
    <row r="108" spans="26:26" s="20" customFormat="1" x14ac:dyDescent="0.2">
      <c r="Z108" s="163"/>
    </row>
    <row r="109" spans="26:26" s="20" customFormat="1" x14ac:dyDescent="0.2">
      <c r="Z109" s="163"/>
    </row>
    <row r="110" spans="26:26" s="20" customFormat="1" x14ac:dyDescent="0.2">
      <c r="Z110" s="163"/>
    </row>
    <row r="111" spans="26:26" s="20" customFormat="1" x14ac:dyDescent="0.2">
      <c r="Z111" s="163"/>
    </row>
    <row r="112" spans="26:26" s="20" customFormat="1" x14ac:dyDescent="0.2">
      <c r="Z112" s="163"/>
    </row>
    <row r="113" spans="26:26" s="20" customFormat="1" x14ac:dyDescent="0.2">
      <c r="Z113" s="163"/>
    </row>
    <row r="114" spans="26:26" s="20" customFormat="1" x14ac:dyDescent="0.2">
      <c r="Z114" s="163"/>
    </row>
    <row r="115" spans="26:26" s="20" customFormat="1" x14ac:dyDescent="0.2">
      <c r="Z115" s="163"/>
    </row>
    <row r="116" spans="26:26" s="20" customFormat="1" x14ac:dyDescent="0.2">
      <c r="Z116" s="163"/>
    </row>
    <row r="117" spans="26:26" s="20" customFormat="1" x14ac:dyDescent="0.2">
      <c r="Z117" s="163"/>
    </row>
    <row r="118" spans="26:26" s="20" customFormat="1" x14ac:dyDescent="0.2">
      <c r="Z118" s="163"/>
    </row>
    <row r="119" spans="26:26" s="20" customFormat="1" x14ac:dyDescent="0.2">
      <c r="Z119" s="163"/>
    </row>
    <row r="120" spans="26:26" s="20" customFormat="1" x14ac:dyDescent="0.2">
      <c r="Z120" s="163"/>
    </row>
    <row r="121" spans="26:26" s="20" customFormat="1" x14ac:dyDescent="0.2">
      <c r="Z121" s="163"/>
    </row>
    <row r="122" spans="26:26" s="20" customFormat="1" x14ac:dyDescent="0.2">
      <c r="Z122" s="163"/>
    </row>
    <row r="123" spans="26:26" s="20" customFormat="1" x14ac:dyDescent="0.2">
      <c r="Z123" s="163"/>
    </row>
    <row r="124" spans="26:26" s="20" customFormat="1" x14ac:dyDescent="0.2">
      <c r="Z124" s="163"/>
    </row>
    <row r="125" spans="26:26" s="20" customFormat="1" x14ac:dyDescent="0.2">
      <c r="Z125" s="163"/>
    </row>
    <row r="126" spans="26:26" s="20" customFormat="1" x14ac:dyDescent="0.2">
      <c r="Z126" s="163"/>
    </row>
    <row r="127" spans="26:26" s="20" customFormat="1" x14ac:dyDescent="0.2">
      <c r="Z127" s="163"/>
    </row>
    <row r="128" spans="26:26" s="20" customFormat="1" x14ac:dyDescent="0.2">
      <c r="Z128" s="163"/>
    </row>
    <row r="129" spans="26:26" s="20" customFormat="1" x14ac:dyDescent="0.2">
      <c r="Z129" s="163"/>
    </row>
    <row r="130" spans="26:26" s="20" customFormat="1" x14ac:dyDescent="0.2">
      <c r="Z130" s="163"/>
    </row>
    <row r="131" spans="26:26" s="20" customFormat="1" x14ac:dyDescent="0.2">
      <c r="Z131" s="163"/>
    </row>
    <row r="132" spans="26:26" s="20" customFormat="1" x14ac:dyDescent="0.2">
      <c r="Z132" s="163"/>
    </row>
    <row r="133" spans="26:26" s="20" customFormat="1" x14ac:dyDescent="0.2">
      <c r="Z133" s="163"/>
    </row>
    <row r="134" spans="26:26" s="20" customFormat="1" x14ac:dyDescent="0.2">
      <c r="Z134" s="163"/>
    </row>
    <row r="135" spans="26:26" s="20" customFormat="1" x14ac:dyDescent="0.2">
      <c r="Z135" s="163"/>
    </row>
    <row r="136" spans="26:26" s="20" customFormat="1" x14ac:dyDescent="0.2">
      <c r="Z136" s="163"/>
    </row>
    <row r="137" spans="26:26" s="20" customFormat="1" x14ac:dyDescent="0.2">
      <c r="Z137" s="163"/>
    </row>
    <row r="138" spans="26:26" s="20" customFormat="1" x14ac:dyDescent="0.2">
      <c r="Z138" s="163"/>
    </row>
    <row r="139" spans="26:26" s="20" customFormat="1" x14ac:dyDescent="0.2">
      <c r="Z139" s="163"/>
    </row>
    <row r="140" spans="26:26" s="20" customFormat="1" x14ac:dyDescent="0.2">
      <c r="Z140" s="163"/>
    </row>
    <row r="141" spans="26:26" s="20" customFormat="1" x14ac:dyDescent="0.2">
      <c r="Z141" s="163"/>
    </row>
    <row r="142" spans="26:26" s="20" customFormat="1" x14ac:dyDescent="0.2">
      <c r="Z142" s="163"/>
    </row>
    <row r="143" spans="26:26" s="20" customFormat="1" x14ac:dyDescent="0.2">
      <c r="Z143" s="163"/>
    </row>
    <row r="144" spans="26:26" s="20" customFormat="1" x14ac:dyDescent="0.2">
      <c r="Z144" s="163"/>
    </row>
    <row r="145" spans="26:26" s="20" customFormat="1" x14ac:dyDescent="0.2">
      <c r="Z145" s="163"/>
    </row>
    <row r="146" spans="26:26" s="20" customFormat="1" x14ac:dyDescent="0.2">
      <c r="Z146" s="163"/>
    </row>
    <row r="147" spans="26:26" s="20" customFormat="1" x14ac:dyDescent="0.2">
      <c r="Z147" s="163"/>
    </row>
    <row r="148" spans="26:26" s="20" customFormat="1" x14ac:dyDescent="0.2">
      <c r="Z148" s="163"/>
    </row>
    <row r="149" spans="26:26" s="20" customFormat="1" x14ac:dyDescent="0.2">
      <c r="Z149" s="163"/>
    </row>
    <row r="150" spans="26:26" s="20" customFormat="1" x14ac:dyDescent="0.2">
      <c r="Z150" s="163"/>
    </row>
    <row r="151" spans="26:26" s="20" customFormat="1" x14ac:dyDescent="0.2">
      <c r="Z151" s="163"/>
    </row>
    <row r="152" spans="26:26" s="20" customFormat="1" x14ac:dyDescent="0.2">
      <c r="Z152" s="163"/>
    </row>
    <row r="153" spans="26:26" s="20" customFormat="1" x14ac:dyDescent="0.2">
      <c r="Z153" s="163"/>
    </row>
    <row r="154" spans="26:26" s="20" customFormat="1" x14ac:dyDescent="0.2">
      <c r="Z154" s="163"/>
    </row>
    <row r="155" spans="26:26" s="20" customFormat="1" x14ac:dyDescent="0.2">
      <c r="Z155" s="163"/>
    </row>
    <row r="156" spans="26:26" s="20" customFormat="1" x14ac:dyDescent="0.2">
      <c r="Z156" s="163"/>
    </row>
    <row r="157" spans="26:26" s="20" customFormat="1" x14ac:dyDescent="0.2">
      <c r="Z157" s="163"/>
    </row>
    <row r="158" spans="26:26" s="20" customFormat="1" x14ac:dyDescent="0.2">
      <c r="Z158" s="163"/>
    </row>
    <row r="159" spans="26:26" s="20" customFormat="1" x14ac:dyDescent="0.2">
      <c r="Z159" s="163"/>
    </row>
    <row r="160" spans="26:26" s="20" customFormat="1" x14ac:dyDescent="0.2">
      <c r="Z160" s="163"/>
    </row>
    <row r="161" spans="26:26" s="20" customFormat="1" x14ac:dyDescent="0.2">
      <c r="Z161" s="163"/>
    </row>
    <row r="162" spans="26:26" s="20" customFormat="1" x14ac:dyDescent="0.2">
      <c r="Z162" s="163"/>
    </row>
    <row r="163" spans="26:26" s="20" customFormat="1" x14ac:dyDescent="0.2">
      <c r="Z163" s="163"/>
    </row>
    <row r="164" spans="26:26" s="20" customFormat="1" x14ac:dyDescent="0.2">
      <c r="Z164" s="163"/>
    </row>
    <row r="165" spans="26:26" s="20" customFormat="1" x14ac:dyDescent="0.2">
      <c r="Z165" s="163"/>
    </row>
    <row r="166" spans="26:26" s="20" customFormat="1" x14ac:dyDescent="0.2">
      <c r="Z166" s="163"/>
    </row>
    <row r="167" spans="26:26" s="20" customFormat="1" x14ac:dyDescent="0.2">
      <c r="Z167" s="163"/>
    </row>
    <row r="168" spans="26:26" s="20" customFormat="1" x14ac:dyDescent="0.2">
      <c r="Z168" s="163"/>
    </row>
    <row r="169" spans="26:26" s="20" customFormat="1" x14ac:dyDescent="0.2">
      <c r="Z169" s="163"/>
    </row>
    <row r="170" spans="26:26" s="20" customFormat="1" x14ac:dyDescent="0.2">
      <c r="Z170" s="163"/>
    </row>
    <row r="171" spans="26:26" s="20" customFormat="1" x14ac:dyDescent="0.2">
      <c r="Z171" s="163"/>
    </row>
    <row r="172" spans="26:26" s="20" customFormat="1" x14ac:dyDescent="0.2">
      <c r="Z172" s="163"/>
    </row>
    <row r="173" spans="26:26" s="20" customFormat="1" x14ac:dyDescent="0.2">
      <c r="Z173" s="163"/>
    </row>
    <row r="174" spans="26:26" s="20" customFormat="1" x14ac:dyDescent="0.2">
      <c r="Z174" s="163"/>
    </row>
    <row r="175" spans="26:26" s="20" customFormat="1" x14ac:dyDescent="0.2">
      <c r="Z175" s="163"/>
    </row>
    <row r="176" spans="26:26" s="20" customFormat="1" x14ac:dyDescent="0.2">
      <c r="Z176" s="163"/>
    </row>
    <row r="177" spans="26:26" s="20" customFormat="1" x14ac:dyDescent="0.2">
      <c r="Z177" s="163"/>
    </row>
    <row r="178" spans="26:26" s="20" customFormat="1" x14ac:dyDescent="0.2">
      <c r="Z178" s="163"/>
    </row>
    <row r="179" spans="26:26" s="20" customFormat="1" x14ac:dyDescent="0.2">
      <c r="Z179" s="163"/>
    </row>
    <row r="180" spans="26:26" s="20" customFormat="1" x14ac:dyDescent="0.2">
      <c r="Z180" s="163"/>
    </row>
    <row r="181" spans="26:26" s="20" customFormat="1" x14ac:dyDescent="0.2">
      <c r="Z181" s="163"/>
    </row>
    <row r="182" spans="26:26" s="20" customFormat="1" x14ac:dyDescent="0.2">
      <c r="Z182" s="163"/>
    </row>
    <row r="183" spans="26:26" s="20" customFormat="1" x14ac:dyDescent="0.2">
      <c r="Z183" s="163"/>
    </row>
    <row r="184" spans="26:26" s="20" customFormat="1" x14ac:dyDescent="0.2">
      <c r="Z184" s="163"/>
    </row>
    <row r="185" spans="26:26" s="20" customFormat="1" x14ac:dyDescent="0.2">
      <c r="Z185" s="163"/>
    </row>
    <row r="186" spans="26:26" s="20" customFormat="1" x14ac:dyDescent="0.2">
      <c r="Z186" s="163"/>
    </row>
    <row r="187" spans="26:26" s="20" customFormat="1" x14ac:dyDescent="0.2">
      <c r="Z187" s="163"/>
    </row>
    <row r="188" spans="26:26" s="20" customFormat="1" x14ac:dyDescent="0.2">
      <c r="Z188" s="163"/>
    </row>
    <row r="189" spans="26:26" s="20" customFormat="1" x14ac:dyDescent="0.2">
      <c r="Z189" s="163"/>
    </row>
    <row r="190" spans="26:26" s="20" customFormat="1" x14ac:dyDescent="0.2">
      <c r="Z190" s="163"/>
    </row>
    <row r="191" spans="26:26" s="20" customFormat="1" x14ac:dyDescent="0.2">
      <c r="Z191" s="163"/>
    </row>
    <row r="192" spans="26:26" s="20" customFormat="1" x14ac:dyDescent="0.2">
      <c r="Z192" s="163"/>
    </row>
    <row r="193" spans="26:26" s="20" customFormat="1" x14ac:dyDescent="0.2">
      <c r="Z193" s="163"/>
    </row>
    <row r="194" spans="26:26" s="20" customFormat="1" x14ac:dyDescent="0.2">
      <c r="Z194" s="163"/>
    </row>
    <row r="195" spans="26:26" s="20" customFormat="1" x14ac:dyDescent="0.2">
      <c r="Z195" s="163"/>
    </row>
    <row r="196" spans="26:26" s="20" customFormat="1" x14ac:dyDescent="0.2">
      <c r="Z196" s="163"/>
    </row>
    <row r="197" spans="26:26" s="20" customFormat="1" x14ac:dyDescent="0.2">
      <c r="Z197" s="163"/>
    </row>
    <row r="198" spans="26:26" s="20" customFormat="1" x14ac:dyDescent="0.2">
      <c r="Z198" s="163"/>
    </row>
    <row r="199" spans="26:26" s="20" customFormat="1" x14ac:dyDescent="0.2">
      <c r="Z199" s="163"/>
    </row>
    <row r="200" spans="26:26" s="20" customFormat="1" x14ac:dyDescent="0.2">
      <c r="Z200" s="163"/>
    </row>
    <row r="201" spans="26:26" s="20" customFormat="1" x14ac:dyDescent="0.2">
      <c r="Z201" s="163"/>
    </row>
    <row r="202" spans="26:26" s="20" customFormat="1" x14ac:dyDescent="0.2">
      <c r="Z202" s="163"/>
    </row>
    <row r="203" spans="26:26" s="20" customFormat="1" x14ac:dyDescent="0.2">
      <c r="Z203" s="163"/>
    </row>
    <row r="204" spans="26:26" s="20" customFormat="1" x14ac:dyDescent="0.2">
      <c r="Z204" s="163"/>
    </row>
    <row r="205" spans="26:26" s="20" customFormat="1" x14ac:dyDescent="0.2">
      <c r="Z205" s="163"/>
    </row>
    <row r="206" spans="26:26" s="20" customFormat="1" x14ac:dyDescent="0.2">
      <c r="Z206" s="163"/>
    </row>
    <row r="207" spans="26:26" s="20" customFormat="1" x14ac:dyDescent="0.2">
      <c r="Z207" s="163"/>
    </row>
    <row r="208" spans="26:26" s="20" customFormat="1" x14ac:dyDescent="0.2">
      <c r="Z208" s="163"/>
    </row>
    <row r="209" spans="26:26" s="20" customFormat="1" x14ac:dyDescent="0.2">
      <c r="Z209" s="163"/>
    </row>
    <row r="210" spans="26:26" s="20" customFormat="1" x14ac:dyDescent="0.2">
      <c r="Z210" s="163"/>
    </row>
    <row r="211" spans="26:26" s="20" customFormat="1" x14ac:dyDescent="0.2">
      <c r="Z211" s="163"/>
    </row>
    <row r="212" spans="26:26" s="20" customFormat="1" x14ac:dyDescent="0.2">
      <c r="Z212" s="163"/>
    </row>
    <row r="213" spans="26:26" s="20" customFormat="1" x14ac:dyDescent="0.2">
      <c r="Z213" s="163"/>
    </row>
    <row r="214" spans="26:26" s="20" customFormat="1" x14ac:dyDescent="0.2">
      <c r="Z214" s="163"/>
    </row>
    <row r="215" spans="26:26" s="20" customFormat="1" x14ac:dyDescent="0.2">
      <c r="Z215" s="163"/>
    </row>
    <row r="216" spans="26:26" s="20" customFormat="1" x14ac:dyDescent="0.2">
      <c r="Z216" s="163"/>
    </row>
    <row r="217" spans="26:26" s="20" customFormat="1" x14ac:dyDescent="0.2">
      <c r="Z217" s="163"/>
    </row>
    <row r="218" spans="26:26" s="20" customFormat="1" x14ac:dyDescent="0.2">
      <c r="Z218" s="163"/>
    </row>
    <row r="219" spans="26:26" s="20" customFormat="1" x14ac:dyDescent="0.2">
      <c r="Z219" s="163"/>
    </row>
    <row r="220" spans="26:26" s="20" customFormat="1" x14ac:dyDescent="0.2">
      <c r="Z220" s="163"/>
    </row>
    <row r="221" spans="26:26" s="20" customFormat="1" x14ac:dyDescent="0.2">
      <c r="Z221" s="163"/>
    </row>
    <row r="222" spans="26:26" s="20" customFormat="1" x14ac:dyDescent="0.2">
      <c r="Z222" s="163"/>
    </row>
    <row r="223" spans="26:26" s="20" customFormat="1" x14ac:dyDescent="0.2">
      <c r="Z223" s="163"/>
    </row>
    <row r="224" spans="26:26" s="20" customFormat="1" x14ac:dyDescent="0.2">
      <c r="Z224" s="163"/>
    </row>
    <row r="225" spans="26:26" s="20" customFormat="1" x14ac:dyDescent="0.2">
      <c r="Z225" s="163"/>
    </row>
    <row r="226" spans="26:26" s="20" customFormat="1" x14ac:dyDescent="0.2">
      <c r="Z226" s="163"/>
    </row>
    <row r="227" spans="26:26" s="20" customFormat="1" x14ac:dyDescent="0.2">
      <c r="Z227" s="163"/>
    </row>
    <row r="228" spans="26:26" s="20" customFormat="1" x14ac:dyDescent="0.2">
      <c r="Z228" s="163"/>
    </row>
    <row r="229" spans="26:26" s="20" customFormat="1" x14ac:dyDescent="0.2">
      <c r="Z229" s="163"/>
    </row>
    <row r="230" spans="26:26" s="20" customFormat="1" x14ac:dyDescent="0.2">
      <c r="Z230" s="163"/>
    </row>
    <row r="231" spans="26:26" s="20" customFormat="1" x14ac:dyDescent="0.2">
      <c r="Z231" s="162"/>
    </row>
    <row r="232" spans="26:26" s="20" customFormat="1" x14ac:dyDescent="0.2">
      <c r="Z232" s="162"/>
    </row>
    <row r="233" spans="26:26" s="20" customFormat="1" x14ac:dyDescent="0.2">
      <c r="Z233" s="162"/>
    </row>
    <row r="234" spans="26:26" s="20" customFormat="1" x14ac:dyDescent="0.2">
      <c r="Z234" s="162"/>
    </row>
    <row r="235" spans="26:26" s="20" customFormat="1" x14ac:dyDescent="0.2">
      <c r="Z235" s="162"/>
    </row>
    <row r="236" spans="26:26" s="20" customFormat="1" x14ac:dyDescent="0.2">
      <c r="Z236" s="162"/>
    </row>
    <row r="237" spans="26:26" s="20" customFormat="1" x14ac:dyDescent="0.2">
      <c r="Z237" s="162"/>
    </row>
    <row r="238" spans="26:26" s="20" customFormat="1" x14ac:dyDescent="0.2">
      <c r="Z238" s="162"/>
    </row>
    <row r="239" spans="26:26" s="20" customFormat="1" x14ac:dyDescent="0.2">
      <c r="Z239" s="162"/>
    </row>
    <row r="240" spans="26:26" s="20" customFormat="1" x14ac:dyDescent="0.2">
      <c r="Z240" s="162"/>
    </row>
    <row r="241" spans="26:26" s="20" customFormat="1" x14ac:dyDescent="0.2">
      <c r="Z241" s="162"/>
    </row>
    <row r="242" spans="26:26" s="20" customFormat="1" x14ac:dyDescent="0.2">
      <c r="Z242" s="162"/>
    </row>
    <row r="243" spans="26:26" s="20" customFormat="1" x14ac:dyDescent="0.2">
      <c r="Z243" s="162"/>
    </row>
    <row r="244" spans="26:26" s="20" customFormat="1" x14ac:dyDescent="0.2">
      <c r="Z244" s="162"/>
    </row>
    <row r="245" spans="26:26" s="20" customFormat="1" x14ac:dyDescent="0.2">
      <c r="Z245" s="162"/>
    </row>
    <row r="246" spans="26:26" s="20" customFormat="1" x14ac:dyDescent="0.2">
      <c r="Z246" s="162"/>
    </row>
    <row r="247" spans="26:26" s="20" customFormat="1" x14ac:dyDescent="0.2">
      <c r="Z247" s="16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>
    <tabColor theme="6" tint="0.59999389629810485"/>
  </sheetPr>
  <dimension ref="A1:AA254"/>
  <sheetViews>
    <sheetView showGridLines="0" zoomScaleNormal="100" workbookViewId="0"/>
  </sheetViews>
  <sheetFormatPr defaultRowHeight="12.75" x14ac:dyDescent="0.2"/>
  <cols>
    <col min="1" max="1" width="0.85546875" style="99" customWidth="1"/>
    <col min="2" max="2" width="20.7109375" style="99" customWidth="1"/>
    <col min="3" max="11" width="10.7109375" style="99" customWidth="1"/>
    <col min="12" max="16384" width="9.140625" style="99"/>
  </cols>
  <sheetData>
    <row r="1" spans="1:27" s="7" customFormat="1" ht="15.75" customHeight="1" x14ac:dyDescent="0.2">
      <c r="A1" s="1" t="s">
        <v>183</v>
      </c>
      <c r="B1" s="2"/>
      <c r="C1" s="4"/>
      <c r="D1" s="4"/>
      <c r="E1" s="4"/>
      <c r="F1" s="4"/>
      <c r="G1" s="4"/>
      <c r="H1" s="4"/>
      <c r="I1" s="4"/>
      <c r="J1" s="4"/>
      <c r="K1" s="4"/>
    </row>
    <row r="2" spans="1:27" s="20" customFormat="1" ht="25.5" x14ac:dyDescent="0.2">
      <c r="A2" s="8"/>
      <c r="B2" s="9"/>
      <c r="C2" s="11" t="s">
        <v>1</v>
      </c>
      <c r="D2" s="12"/>
      <c r="E2" s="12"/>
      <c r="F2" s="13" t="s">
        <v>2</v>
      </c>
      <c r="G2" s="14" t="s">
        <v>3</v>
      </c>
      <c r="H2" s="15" t="s">
        <v>4</v>
      </c>
      <c r="I2" s="16" t="s">
        <v>5</v>
      </c>
      <c r="J2" s="17"/>
      <c r="K2" s="17"/>
    </row>
    <row r="3" spans="1:27" s="20" customFormat="1" x14ac:dyDescent="0.2">
      <c r="A3" s="21"/>
      <c r="B3" s="22" t="s">
        <v>6</v>
      </c>
      <c r="C3" s="24" t="s">
        <v>125</v>
      </c>
      <c r="D3" s="24" t="s">
        <v>126</v>
      </c>
      <c r="E3" s="24" t="s">
        <v>127</v>
      </c>
      <c r="F3" s="173" t="s">
        <v>128</v>
      </c>
      <c r="G3" s="174"/>
      <c r="H3" s="175"/>
      <c r="I3" s="24" t="s">
        <v>129</v>
      </c>
      <c r="J3" s="24" t="s">
        <v>130</v>
      </c>
      <c r="K3" s="24" t="s">
        <v>131</v>
      </c>
    </row>
    <row r="4" spans="1:27" s="34" customFormat="1" ht="12.75" customHeight="1" x14ac:dyDescent="0.2">
      <c r="A4" s="26"/>
      <c r="B4" s="27" t="s">
        <v>7</v>
      </c>
      <c r="C4" s="148">
        <f>SUM(C5:C7)</f>
        <v>3434501</v>
      </c>
      <c r="D4" s="148">
        <f t="shared" ref="D4:K4" si="0">SUM(D5:D7)</f>
        <v>3834096</v>
      </c>
      <c r="E4" s="148">
        <f t="shared" si="0"/>
        <v>3909662.7</v>
      </c>
      <c r="F4" s="149">
        <f t="shared" si="0"/>
        <v>4218014.6749999998</v>
      </c>
      <c r="G4" s="148">
        <f t="shared" si="0"/>
        <v>4302074.6749999998</v>
      </c>
      <c r="H4" s="150">
        <f t="shared" si="0"/>
        <v>4273804</v>
      </c>
      <c r="I4" s="148">
        <f t="shared" si="0"/>
        <v>4486740</v>
      </c>
      <c r="J4" s="148">
        <f t="shared" si="0"/>
        <v>4723866.0080000004</v>
      </c>
      <c r="K4" s="148">
        <f t="shared" si="0"/>
        <v>4966146</v>
      </c>
      <c r="AA4" s="35" t="s">
        <v>8</v>
      </c>
    </row>
    <row r="5" spans="1:27" s="20" customFormat="1" ht="12.75" customHeight="1" x14ac:dyDescent="0.2">
      <c r="A5" s="36"/>
      <c r="B5" s="37" t="s">
        <v>9</v>
      </c>
      <c r="C5" s="152">
        <v>2865735</v>
      </c>
      <c r="D5" s="153">
        <v>3171127</v>
      </c>
      <c r="E5" s="153">
        <v>3145075.9000000004</v>
      </c>
      <c r="F5" s="152">
        <v>3425116.4249999998</v>
      </c>
      <c r="G5" s="153">
        <v>3436776.3249999997</v>
      </c>
      <c r="H5" s="154">
        <v>3399074</v>
      </c>
      <c r="I5" s="153">
        <v>3701084</v>
      </c>
      <c r="J5" s="153">
        <v>3906057.6840000004</v>
      </c>
      <c r="K5" s="154">
        <v>4133071</v>
      </c>
      <c r="AA5" s="45">
        <v>6</v>
      </c>
    </row>
    <row r="6" spans="1:27" s="20" customFormat="1" ht="12.75" customHeight="1" x14ac:dyDescent="0.25">
      <c r="A6" s="58"/>
      <c r="B6" s="37" t="s">
        <v>13</v>
      </c>
      <c r="C6" s="156">
        <v>568566</v>
      </c>
      <c r="D6" s="157">
        <v>662564</v>
      </c>
      <c r="E6" s="157">
        <v>764357.8</v>
      </c>
      <c r="F6" s="156">
        <v>792898.24999999988</v>
      </c>
      <c r="G6" s="157">
        <v>865298.35</v>
      </c>
      <c r="H6" s="158">
        <v>873782</v>
      </c>
      <c r="I6" s="157">
        <v>785656</v>
      </c>
      <c r="J6" s="157">
        <v>817808.32399999991</v>
      </c>
      <c r="K6" s="158">
        <v>833075</v>
      </c>
      <c r="AA6" s="35" t="s">
        <v>11</v>
      </c>
    </row>
    <row r="7" spans="1:27" s="20" customFormat="1" ht="12.75" customHeight="1" x14ac:dyDescent="0.2">
      <c r="A7" s="36"/>
      <c r="B7" s="37" t="s">
        <v>53</v>
      </c>
      <c r="C7" s="159">
        <v>200</v>
      </c>
      <c r="D7" s="160">
        <v>405</v>
      </c>
      <c r="E7" s="160">
        <v>229</v>
      </c>
      <c r="F7" s="159">
        <v>0</v>
      </c>
      <c r="G7" s="160">
        <v>0</v>
      </c>
      <c r="H7" s="161">
        <v>948</v>
      </c>
      <c r="I7" s="160">
        <v>0</v>
      </c>
      <c r="J7" s="160">
        <v>0</v>
      </c>
      <c r="K7" s="161">
        <v>0</v>
      </c>
      <c r="AA7" s="45">
        <v>2</v>
      </c>
    </row>
    <row r="8" spans="1:27" s="34" customFormat="1" ht="12.75" customHeight="1" x14ac:dyDescent="0.25">
      <c r="A8" s="73"/>
      <c r="B8" s="74" t="s">
        <v>119</v>
      </c>
      <c r="C8" s="148">
        <f>SUM(C9:C15)</f>
        <v>13595</v>
      </c>
      <c r="D8" s="148">
        <f t="shared" ref="D8:K8" si="1">SUM(D9:D15)</f>
        <v>10230</v>
      </c>
      <c r="E8" s="148">
        <f t="shared" si="1"/>
        <v>50062</v>
      </c>
      <c r="F8" s="149">
        <f t="shared" si="1"/>
        <v>43213</v>
      </c>
      <c r="G8" s="148">
        <f t="shared" si="1"/>
        <v>72134</v>
      </c>
      <c r="H8" s="150">
        <f t="shared" si="1"/>
        <v>73364</v>
      </c>
      <c r="I8" s="148">
        <f t="shared" si="1"/>
        <v>11619</v>
      </c>
      <c r="J8" s="148">
        <f t="shared" si="1"/>
        <v>12153.474</v>
      </c>
      <c r="K8" s="148">
        <f t="shared" si="1"/>
        <v>17311</v>
      </c>
      <c r="AA8" s="35" t="s">
        <v>14</v>
      </c>
    </row>
    <row r="9" spans="1:27" s="20" customFormat="1" ht="12.75" customHeight="1" x14ac:dyDescent="0.2">
      <c r="A9" s="36"/>
      <c r="B9" s="37" t="s">
        <v>57</v>
      </c>
      <c r="C9" s="152">
        <v>0</v>
      </c>
      <c r="D9" s="153">
        <v>0</v>
      </c>
      <c r="E9" s="153">
        <v>0</v>
      </c>
      <c r="F9" s="152">
        <v>0</v>
      </c>
      <c r="G9" s="153">
        <v>0</v>
      </c>
      <c r="H9" s="154">
        <v>0</v>
      </c>
      <c r="I9" s="153">
        <v>0</v>
      </c>
      <c r="J9" s="153">
        <v>0</v>
      </c>
      <c r="K9" s="154">
        <v>0</v>
      </c>
      <c r="AA9" s="20" t="s">
        <v>0</v>
      </c>
    </row>
    <row r="10" spans="1:27" s="20" customFormat="1" ht="12.75" customHeight="1" x14ac:dyDescent="0.2">
      <c r="A10" s="36"/>
      <c r="B10" s="37" t="s">
        <v>63</v>
      </c>
      <c r="C10" s="156">
        <v>0</v>
      </c>
      <c r="D10" s="157">
        <v>0</v>
      </c>
      <c r="E10" s="157">
        <v>0</v>
      </c>
      <c r="F10" s="156">
        <v>0</v>
      </c>
      <c r="G10" s="157">
        <v>0</v>
      </c>
      <c r="H10" s="158">
        <v>0</v>
      </c>
      <c r="I10" s="157">
        <v>0</v>
      </c>
      <c r="J10" s="157">
        <v>0</v>
      </c>
      <c r="K10" s="158">
        <v>0</v>
      </c>
    </row>
    <row r="11" spans="1:27" s="20" customFormat="1" ht="12.75" customHeight="1" x14ac:dyDescent="0.2">
      <c r="A11" s="36"/>
      <c r="B11" s="37" t="s">
        <v>66</v>
      </c>
      <c r="C11" s="156">
        <v>0</v>
      </c>
      <c r="D11" s="157">
        <v>0</v>
      </c>
      <c r="E11" s="157">
        <v>0</v>
      </c>
      <c r="F11" s="156">
        <v>0</v>
      </c>
      <c r="G11" s="157">
        <v>0</v>
      </c>
      <c r="H11" s="158">
        <v>0</v>
      </c>
      <c r="I11" s="157">
        <v>0</v>
      </c>
      <c r="J11" s="157">
        <v>0</v>
      </c>
      <c r="K11" s="158">
        <v>0</v>
      </c>
    </row>
    <row r="12" spans="1:27" s="20" customFormat="1" ht="12.75" customHeight="1" x14ac:dyDescent="0.25">
      <c r="A12" s="58"/>
      <c r="B12" s="37" t="s">
        <v>67</v>
      </c>
      <c r="C12" s="156">
        <v>0</v>
      </c>
      <c r="D12" s="157">
        <v>0</v>
      </c>
      <c r="E12" s="157">
        <v>0</v>
      </c>
      <c r="F12" s="156">
        <v>0</v>
      </c>
      <c r="G12" s="157">
        <v>0</v>
      </c>
      <c r="H12" s="158">
        <v>0</v>
      </c>
      <c r="I12" s="157">
        <v>0</v>
      </c>
      <c r="J12" s="157">
        <v>0</v>
      </c>
      <c r="K12" s="158">
        <v>0</v>
      </c>
    </row>
    <row r="13" spans="1:27" s="20" customFormat="1" ht="12.75" customHeight="1" x14ac:dyDescent="0.2">
      <c r="A13" s="36"/>
      <c r="B13" s="37" t="s">
        <v>68</v>
      </c>
      <c r="C13" s="156">
        <v>0</v>
      </c>
      <c r="D13" s="157">
        <v>0</v>
      </c>
      <c r="E13" s="157">
        <v>0</v>
      </c>
      <c r="F13" s="156">
        <v>0</v>
      </c>
      <c r="G13" s="157">
        <v>0</v>
      </c>
      <c r="H13" s="158">
        <v>0</v>
      </c>
      <c r="I13" s="157">
        <v>0</v>
      </c>
      <c r="J13" s="157">
        <v>0</v>
      </c>
      <c r="K13" s="158">
        <v>0</v>
      </c>
    </row>
    <row r="14" spans="1:27" s="20" customFormat="1" ht="12.75" customHeight="1" x14ac:dyDescent="0.2">
      <c r="A14" s="36"/>
      <c r="B14" s="37" t="s">
        <v>73</v>
      </c>
      <c r="C14" s="156">
        <v>0</v>
      </c>
      <c r="D14" s="157">
        <v>0</v>
      </c>
      <c r="E14" s="157">
        <v>0</v>
      </c>
      <c r="F14" s="156">
        <v>0</v>
      </c>
      <c r="G14" s="157">
        <v>0</v>
      </c>
      <c r="H14" s="158">
        <v>0</v>
      </c>
      <c r="I14" s="157">
        <v>0</v>
      </c>
      <c r="J14" s="157">
        <v>0</v>
      </c>
      <c r="K14" s="158">
        <v>0</v>
      </c>
    </row>
    <row r="15" spans="1:27" s="20" customFormat="1" ht="12.75" customHeight="1" x14ac:dyDescent="0.2">
      <c r="A15" s="36"/>
      <c r="B15" s="37" t="s">
        <v>74</v>
      </c>
      <c r="C15" s="159">
        <v>13595</v>
      </c>
      <c r="D15" s="160">
        <v>10230</v>
      </c>
      <c r="E15" s="160">
        <v>50062</v>
      </c>
      <c r="F15" s="159">
        <v>43213</v>
      </c>
      <c r="G15" s="160">
        <v>72134</v>
      </c>
      <c r="H15" s="161">
        <v>73364</v>
      </c>
      <c r="I15" s="160">
        <v>11619</v>
      </c>
      <c r="J15" s="160">
        <v>12153.474</v>
      </c>
      <c r="K15" s="161">
        <v>17311</v>
      </c>
    </row>
    <row r="16" spans="1:27" s="34" customFormat="1" ht="12.75" customHeight="1" x14ac:dyDescent="0.25">
      <c r="A16" s="73"/>
      <c r="B16" s="74" t="s">
        <v>77</v>
      </c>
      <c r="C16" s="148">
        <f>SUM(C17:C23)</f>
        <v>32369</v>
      </c>
      <c r="D16" s="148">
        <f t="shared" ref="D16:K16" si="2">SUM(D17:D23)</f>
        <v>15928</v>
      </c>
      <c r="E16" s="148">
        <f t="shared" si="2"/>
        <v>19291.3</v>
      </c>
      <c r="F16" s="149">
        <f t="shared" si="2"/>
        <v>11376</v>
      </c>
      <c r="G16" s="148">
        <f t="shared" si="2"/>
        <v>29953</v>
      </c>
      <c r="H16" s="150">
        <f t="shared" si="2"/>
        <v>28857</v>
      </c>
      <c r="I16" s="148">
        <f t="shared" si="2"/>
        <v>32425</v>
      </c>
      <c r="J16" s="148">
        <f t="shared" si="2"/>
        <v>18151.37</v>
      </c>
      <c r="K16" s="148">
        <f t="shared" si="2"/>
        <v>21407</v>
      </c>
    </row>
    <row r="17" spans="1:11" s="20" customFormat="1" ht="12.75" customHeight="1" x14ac:dyDescent="0.2">
      <c r="A17" s="36"/>
      <c r="B17" s="37" t="s">
        <v>78</v>
      </c>
      <c r="C17" s="152">
        <v>0</v>
      </c>
      <c r="D17" s="153">
        <v>0</v>
      </c>
      <c r="E17" s="153">
        <v>0</v>
      </c>
      <c r="F17" s="152">
        <v>0</v>
      </c>
      <c r="G17" s="153">
        <v>3200</v>
      </c>
      <c r="H17" s="154">
        <v>3200</v>
      </c>
      <c r="I17" s="153">
        <v>0</v>
      </c>
      <c r="J17" s="153">
        <v>0</v>
      </c>
      <c r="K17" s="154">
        <v>0</v>
      </c>
    </row>
    <row r="18" spans="1:11" s="20" customFormat="1" ht="12.75" customHeight="1" x14ac:dyDescent="0.2">
      <c r="A18" s="36"/>
      <c r="B18" s="37" t="s">
        <v>81</v>
      </c>
      <c r="C18" s="156">
        <v>32369</v>
      </c>
      <c r="D18" s="157">
        <v>15928</v>
      </c>
      <c r="E18" s="157">
        <v>19291.3</v>
      </c>
      <c r="F18" s="156">
        <v>11376</v>
      </c>
      <c r="G18" s="157">
        <v>26753</v>
      </c>
      <c r="H18" s="158">
        <v>25657</v>
      </c>
      <c r="I18" s="157">
        <v>32425</v>
      </c>
      <c r="J18" s="157">
        <v>18151.37</v>
      </c>
      <c r="K18" s="158">
        <v>21407</v>
      </c>
    </row>
    <row r="19" spans="1:11" s="20" customFormat="1" ht="12.75" customHeight="1" x14ac:dyDescent="0.2">
      <c r="A19" s="36"/>
      <c r="B19" s="37" t="s">
        <v>84</v>
      </c>
      <c r="C19" s="156">
        <v>0</v>
      </c>
      <c r="D19" s="157">
        <v>0</v>
      </c>
      <c r="E19" s="157">
        <v>0</v>
      </c>
      <c r="F19" s="156">
        <v>0</v>
      </c>
      <c r="G19" s="157">
        <v>0</v>
      </c>
      <c r="H19" s="158">
        <v>0</v>
      </c>
      <c r="I19" s="157">
        <v>0</v>
      </c>
      <c r="J19" s="157">
        <v>0</v>
      </c>
      <c r="K19" s="158">
        <v>0</v>
      </c>
    </row>
    <row r="20" spans="1:11" s="20" customFormat="1" ht="12.75" customHeight="1" x14ac:dyDescent="0.2">
      <c r="A20" s="36"/>
      <c r="B20" s="37" t="s">
        <v>85</v>
      </c>
      <c r="C20" s="156">
        <v>0</v>
      </c>
      <c r="D20" s="157">
        <v>0</v>
      </c>
      <c r="E20" s="157">
        <v>0</v>
      </c>
      <c r="F20" s="156">
        <v>0</v>
      </c>
      <c r="G20" s="157">
        <v>0</v>
      </c>
      <c r="H20" s="158">
        <v>0</v>
      </c>
      <c r="I20" s="157">
        <v>0</v>
      </c>
      <c r="J20" s="157">
        <v>0</v>
      </c>
      <c r="K20" s="158">
        <v>0</v>
      </c>
    </row>
    <row r="21" spans="1:11" s="20" customFormat="1" ht="12.75" customHeight="1" x14ac:dyDescent="0.2">
      <c r="A21" s="36"/>
      <c r="B21" s="37" t="s">
        <v>86</v>
      </c>
      <c r="C21" s="156">
        <v>0</v>
      </c>
      <c r="D21" s="157">
        <v>0</v>
      </c>
      <c r="E21" s="157">
        <v>0</v>
      </c>
      <c r="F21" s="156">
        <v>0</v>
      </c>
      <c r="G21" s="157">
        <v>0</v>
      </c>
      <c r="H21" s="158">
        <v>0</v>
      </c>
      <c r="I21" s="157">
        <v>0</v>
      </c>
      <c r="J21" s="157">
        <v>0</v>
      </c>
      <c r="K21" s="158">
        <v>0</v>
      </c>
    </row>
    <row r="22" spans="1:11" s="20" customFormat="1" ht="12.75" customHeight="1" x14ac:dyDescent="0.2">
      <c r="A22" s="36"/>
      <c r="B22" s="37" t="s">
        <v>87</v>
      </c>
      <c r="C22" s="156">
        <v>0</v>
      </c>
      <c r="D22" s="157">
        <v>0</v>
      </c>
      <c r="E22" s="157">
        <v>0</v>
      </c>
      <c r="F22" s="156">
        <v>0</v>
      </c>
      <c r="G22" s="157">
        <v>0</v>
      </c>
      <c r="H22" s="158">
        <v>0</v>
      </c>
      <c r="I22" s="157">
        <v>0</v>
      </c>
      <c r="J22" s="157">
        <v>0</v>
      </c>
      <c r="K22" s="158">
        <v>0</v>
      </c>
    </row>
    <row r="23" spans="1:11" s="20" customFormat="1" ht="12.75" customHeight="1" x14ac:dyDescent="0.25">
      <c r="A23" s="58"/>
      <c r="B23" s="37" t="s">
        <v>88</v>
      </c>
      <c r="C23" s="159">
        <v>0</v>
      </c>
      <c r="D23" s="160">
        <v>0</v>
      </c>
      <c r="E23" s="160">
        <v>0</v>
      </c>
      <c r="F23" s="159">
        <v>0</v>
      </c>
      <c r="G23" s="160">
        <v>0</v>
      </c>
      <c r="H23" s="161">
        <v>0</v>
      </c>
      <c r="I23" s="160">
        <v>0</v>
      </c>
      <c r="J23" s="160">
        <v>0</v>
      </c>
      <c r="K23" s="161">
        <v>0</v>
      </c>
    </row>
    <row r="24" spans="1:11" s="20" customFormat="1" ht="12.75" customHeight="1" x14ac:dyDescent="0.2">
      <c r="A24" s="36"/>
      <c r="B24" s="74" t="s">
        <v>89</v>
      </c>
      <c r="C24" s="148">
        <v>723</v>
      </c>
      <c r="D24" s="148">
        <v>0</v>
      </c>
      <c r="E24" s="148">
        <v>0</v>
      </c>
      <c r="F24" s="149">
        <v>0</v>
      </c>
      <c r="G24" s="148">
        <v>0</v>
      </c>
      <c r="H24" s="150">
        <v>0</v>
      </c>
      <c r="I24" s="148">
        <v>0</v>
      </c>
      <c r="J24" s="148">
        <v>0</v>
      </c>
      <c r="K24" s="148">
        <v>0</v>
      </c>
    </row>
    <row r="25" spans="1:11" s="20" customFormat="1" ht="5.0999999999999996" customHeight="1" x14ac:dyDescent="0.2">
      <c r="A25" s="36"/>
      <c r="B25" s="66" t="s">
        <v>0</v>
      </c>
      <c r="C25" s="87"/>
      <c r="D25" s="87"/>
      <c r="E25" s="87"/>
      <c r="F25" s="88"/>
      <c r="G25" s="87"/>
      <c r="H25" s="89"/>
      <c r="I25" s="87"/>
      <c r="J25" s="87"/>
      <c r="K25" s="87"/>
    </row>
    <row r="26" spans="1:11" s="20" customFormat="1" ht="12.75" customHeight="1" x14ac:dyDescent="0.25">
      <c r="A26" s="91"/>
      <c r="B26" s="92" t="s">
        <v>90</v>
      </c>
      <c r="C26" s="94">
        <f>+C4+C8+C16+C24</f>
        <v>3481188</v>
      </c>
      <c r="D26" s="94">
        <f t="shared" ref="D26:K26" si="3">+D4+D8+D16+D24</f>
        <v>3860254</v>
      </c>
      <c r="E26" s="94">
        <f t="shared" si="3"/>
        <v>3979016</v>
      </c>
      <c r="F26" s="95">
        <f t="shared" si="3"/>
        <v>4272603.6749999998</v>
      </c>
      <c r="G26" s="94">
        <f t="shared" si="3"/>
        <v>4404161.6749999998</v>
      </c>
      <c r="H26" s="96">
        <f t="shared" si="3"/>
        <v>4376025</v>
      </c>
      <c r="I26" s="94">
        <f t="shared" si="3"/>
        <v>4530784</v>
      </c>
      <c r="J26" s="94">
        <f t="shared" si="3"/>
        <v>4754170.8520000009</v>
      </c>
      <c r="K26" s="94">
        <f t="shared" si="3"/>
        <v>5004864</v>
      </c>
    </row>
    <row r="27" spans="1:11" s="20" customFormat="1" x14ac:dyDescent="0.2"/>
    <row r="28" spans="1:11" s="20" customFormat="1" x14ac:dyDescent="0.2">
      <c r="B28" s="37"/>
    </row>
    <row r="29" spans="1:11" s="20" customFormat="1" x14ac:dyDescent="0.2"/>
    <row r="30" spans="1:11" s="20" customFormat="1" x14ac:dyDescent="0.2"/>
    <row r="31" spans="1:11" s="20" customFormat="1" x14ac:dyDescent="0.2"/>
    <row r="32" spans="1:11" s="20" customFormat="1" x14ac:dyDescent="0.2"/>
    <row r="33" s="20" customFormat="1" x14ac:dyDescent="0.2"/>
    <row r="34" s="20" customFormat="1" x14ac:dyDescent="0.2"/>
    <row r="35" s="20" customFormat="1" x14ac:dyDescent="0.2"/>
    <row r="36" s="20" customFormat="1" x14ac:dyDescent="0.2"/>
    <row r="37" s="20" customFormat="1" x14ac:dyDescent="0.2"/>
    <row r="38" s="20" customFormat="1" x14ac:dyDescent="0.2"/>
    <row r="39" s="20" customFormat="1" x14ac:dyDescent="0.2"/>
    <row r="40" s="20" customFormat="1" x14ac:dyDescent="0.2"/>
    <row r="41" s="20" customFormat="1" x14ac:dyDescent="0.2"/>
    <row r="42" s="20" customFormat="1" x14ac:dyDescent="0.2"/>
    <row r="43" s="20" customFormat="1" x14ac:dyDescent="0.2"/>
    <row r="44" s="20" customFormat="1" x14ac:dyDescent="0.2"/>
    <row r="45" s="20" customFormat="1" x14ac:dyDescent="0.2"/>
    <row r="46" s="20" customFormat="1" x14ac:dyDescent="0.2"/>
    <row r="47" s="20" customFormat="1" x14ac:dyDescent="0.2"/>
    <row r="48" s="20" customFormat="1" x14ac:dyDescent="0.2"/>
    <row r="49" s="20" customFormat="1" x14ac:dyDescent="0.2"/>
    <row r="50" s="20" customFormat="1" x14ac:dyDescent="0.2"/>
    <row r="51" s="20" customFormat="1" x14ac:dyDescent="0.2"/>
    <row r="52" s="20" customFormat="1" x14ac:dyDescent="0.2"/>
    <row r="53" s="20" customFormat="1" x14ac:dyDescent="0.2"/>
    <row r="54" s="20" customFormat="1" x14ac:dyDescent="0.2"/>
    <row r="55" s="20" customFormat="1" x14ac:dyDescent="0.2"/>
    <row r="56" s="20" customFormat="1" x14ac:dyDescent="0.2"/>
    <row r="57" s="20" customFormat="1" x14ac:dyDescent="0.2"/>
    <row r="58" s="20" customFormat="1" x14ac:dyDescent="0.2"/>
    <row r="59" s="20" customFormat="1" x14ac:dyDescent="0.2"/>
    <row r="60" s="20" customFormat="1" x14ac:dyDescent="0.2"/>
    <row r="61" s="20" customFormat="1" x14ac:dyDescent="0.2"/>
    <row r="62" s="20" customFormat="1" x14ac:dyDescent="0.2"/>
    <row r="63" s="20" customFormat="1" x14ac:dyDescent="0.2"/>
    <row r="64" s="20" customFormat="1" x14ac:dyDescent="0.2"/>
    <row r="65" s="20" customFormat="1" x14ac:dyDescent="0.2"/>
    <row r="66" s="20" customFormat="1" x14ac:dyDescent="0.2"/>
    <row r="67" s="20" customFormat="1" x14ac:dyDescent="0.2"/>
    <row r="68" s="20" customFormat="1" x14ac:dyDescent="0.2"/>
    <row r="69" s="20" customFormat="1" x14ac:dyDescent="0.2"/>
    <row r="70" s="20" customFormat="1" x14ac:dyDescent="0.2"/>
    <row r="71" s="20" customFormat="1" x14ac:dyDescent="0.2"/>
    <row r="72" s="20" customFormat="1" x14ac:dyDescent="0.2"/>
    <row r="73" s="20" customFormat="1" x14ac:dyDescent="0.2"/>
    <row r="74" s="20" customFormat="1" x14ac:dyDescent="0.2"/>
    <row r="75" s="20" customFormat="1" x14ac:dyDescent="0.2"/>
    <row r="76" s="20" customFormat="1" x14ac:dyDescent="0.2"/>
    <row r="77" s="20" customFormat="1" x14ac:dyDescent="0.2"/>
    <row r="78" s="20" customFormat="1" x14ac:dyDescent="0.2"/>
    <row r="79" s="20" customFormat="1" x14ac:dyDescent="0.2"/>
    <row r="80" s="20" customFormat="1" x14ac:dyDescent="0.2"/>
    <row r="81" s="20" customFormat="1" x14ac:dyDescent="0.2"/>
    <row r="82" s="20" customFormat="1" x14ac:dyDescent="0.2"/>
    <row r="83" s="20" customFormat="1" x14ac:dyDescent="0.2"/>
    <row r="84" s="20" customFormat="1" x14ac:dyDescent="0.2"/>
    <row r="85" s="20" customFormat="1" x14ac:dyDescent="0.2"/>
    <row r="86" s="20" customFormat="1" x14ac:dyDescent="0.2"/>
    <row r="87" s="20" customFormat="1" x14ac:dyDescent="0.2"/>
    <row r="88" s="20" customFormat="1" x14ac:dyDescent="0.2"/>
    <row r="89" s="20" customFormat="1" x14ac:dyDescent="0.2"/>
    <row r="90" s="20" customFormat="1" x14ac:dyDescent="0.2"/>
    <row r="91" s="20" customFormat="1" x14ac:dyDescent="0.2"/>
    <row r="92" s="20" customFormat="1" x14ac:dyDescent="0.2"/>
    <row r="93" s="20" customFormat="1" x14ac:dyDescent="0.2"/>
    <row r="94" s="20" customFormat="1" x14ac:dyDescent="0.2"/>
    <row r="95" s="20" customFormat="1" x14ac:dyDescent="0.2"/>
    <row r="96" s="20" customFormat="1" x14ac:dyDescent="0.2"/>
    <row r="97" s="20" customFormat="1" x14ac:dyDescent="0.2"/>
    <row r="98" s="20" customFormat="1" x14ac:dyDescent="0.2"/>
    <row r="99" s="20" customFormat="1" x14ac:dyDescent="0.2"/>
    <row r="100" s="20" customFormat="1" x14ac:dyDescent="0.2"/>
    <row r="101" s="20" customFormat="1" x14ac:dyDescent="0.2"/>
    <row r="102" s="20" customFormat="1" x14ac:dyDescent="0.2"/>
    <row r="103" s="20" customFormat="1" x14ac:dyDescent="0.2"/>
    <row r="104" s="20" customFormat="1" x14ac:dyDescent="0.2"/>
    <row r="105" s="20" customFormat="1" x14ac:dyDescent="0.2"/>
    <row r="106" s="20" customFormat="1" x14ac:dyDescent="0.2"/>
    <row r="107" s="20" customFormat="1" x14ac:dyDescent="0.2"/>
    <row r="108" s="20" customFormat="1" x14ac:dyDescent="0.2"/>
    <row r="109" s="20" customFormat="1" x14ac:dyDescent="0.2"/>
    <row r="110" s="20" customFormat="1" x14ac:dyDescent="0.2"/>
    <row r="111" s="20" customFormat="1" x14ac:dyDescent="0.2"/>
    <row r="112" s="20" customFormat="1" x14ac:dyDescent="0.2"/>
    <row r="113" s="20" customFormat="1" x14ac:dyDescent="0.2"/>
    <row r="114" s="20" customFormat="1" x14ac:dyDescent="0.2"/>
    <row r="115" s="20" customFormat="1" x14ac:dyDescent="0.2"/>
    <row r="116" s="20" customFormat="1" x14ac:dyDescent="0.2"/>
    <row r="117" s="20" customFormat="1" x14ac:dyDescent="0.2"/>
    <row r="118" s="20" customFormat="1" x14ac:dyDescent="0.2"/>
    <row r="119" s="20" customFormat="1" x14ac:dyDescent="0.2"/>
    <row r="120" s="20" customFormat="1" x14ac:dyDescent="0.2"/>
    <row r="121" s="20" customFormat="1" x14ac:dyDescent="0.2"/>
    <row r="122" s="20" customFormat="1" x14ac:dyDescent="0.2"/>
    <row r="123" s="20" customFormat="1" x14ac:dyDescent="0.2"/>
    <row r="124" s="20" customFormat="1" x14ac:dyDescent="0.2"/>
    <row r="125" s="20" customFormat="1" x14ac:dyDescent="0.2"/>
    <row r="126" s="20" customFormat="1" x14ac:dyDescent="0.2"/>
    <row r="127" s="20" customFormat="1" x14ac:dyDescent="0.2"/>
    <row r="128" s="20" customFormat="1" x14ac:dyDescent="0.2"/>
    <row r="129" s="20" customFormat="1" x14ac:dyDescent="0.2"/>
    <row r="130" s="20" customFormat="1" x14ac:dyDescent="0.2"/>
    <row r="131" s="20" customFormat="1" x14ac:dyDescent="0.2"/>
    <row r="132" s="20" customFormat="1" x14ac:dyDescent="0.2"/>
    <row r="133" s="20" customFormat="1" x14ac:dyDescent="0.2"/>
    <row r="134" s="20" customFormat="1" x14ac:dyDescent="0.2"/>
    <row r="135" s="20" customFormat="1" x14ac:dyDescent="0.2"/>
    <row r="136" s="20" customFormat="1" x14ac:dyDescent="0.2"/>
    <row r="137" s="20" customFormat="1" x14ac:dyDescent="0.2"/>
    <row r="138" s="20" customFormat="1" x14ac:dyDescent="0.2"/>
    <row r="139" s="20" customFormat="1" x14ac:dyDescent="0.2"/>
    <row r="140" s="20" customFormat="1" x14ac:dyDescent="0.2"/>
    <row r="141" s="20" customFormat="1" x14ac:dyDescent="0.2"/>
    <row r="142" s="20" customFormat="1" x14ac:dyDescent="0.2"/>
    <row r="143" s="20" customFormat="1" x14ac:dyDescent="0.2"/>
    <row r="144" s="20" customFormat="1" x14ac:dyDescent="0.2"/>
    <row r="145" s="20" customFormat="1" x14ac:dyDescent="0.2"/>
    <row r="146" s="20" customFormat="1" x14ac:dyDescent="0.2"/>
    <row r="147" s="20" customFormat="1" x14ac:dyDescent="0.2"/>
    <row r="148" s="20" customFormat="1" x14ac:dyDescent="0.2"/>
    <row r="149" s="20" customFormat="1" x14ac:dyDescent="0.2"/>
    <row r="150" s="20" customFormat="1" x14ac:dyDescent="0.2"/>
    <row r="151" s="20" customFormat="1" x14ac:dyDescent="0.2"/>
    <row r="152" s="20" customFormat="1" x14ac:dyDescent="0.2"/>
    <row r="153" s="20" customFormat="1" x14ac:dyDescent="0.2"/>
    <row r="154" s="20" customFormat="1" x14ac:dyDescent="0.2"/>
    <row r="155" s="20" customFormat="1" x14ac:dyDescent="0.2"/>
    <row r="156" s="20" customFormat="1" x14ac:dyDescent="0.2"/>
    <row r="157" s="20" customFormat="1" x14ac:dyDescent="0.2"/>
    <row r="158" s="20" customFormat="1" x14ac:dyDescent="0.2"/>
    <row r="159" s="20" customFormat="1" x14ac:dyDescent="0.2"/>
    <row r="160" s="20" customFormat="1" x14ac:dyDescent="0.2"/>
    <row r="161" s="20" customFormat="1" x14ac:dyDescent="0.2"/>
    <row r="162" s="20" customFormat="1" x14ac:dyDescent="0.2"/>
    <row r="163" s="20" customFormat="1" x14ac:dyDescent="0.2"/>
    <row r="164" s="20" customFormat="1" x14ac:dyDescent="0.2"/>
    <row r="165" s="20" customFormat="1" x14ac:dyDescent="0.2"/>
    <row r="166" s="20" customFormat="1" x14ac:dyDescent="0.2"/>
    <row r="167" s="20" customFormat="1" x14ac:dyDescent="0.2"/>
    <row r="168" s="20" customFormat="1" x14ac:dyDescent="0.2"/>
    <row r="169" s="20" customFormat="1" x14ac:dyDescent="0.2"/>
    <row r="170" s="20" customFormat="1" x14ac:dyDescent="0.2"/>
    <row r="171" s="20" customFormat="1" x14ac:dyDescent="0.2"/>
    <row r="172" s="20" customFormat="1" x14ac:dyDescent="0.2"/>
    <row r="173" s="20" customFormat="1" x14ac:dyDescent="0.2"/>
    <row r="174" s="20" customFormat="1" x14ac:dyDescent="0.2"/>
    <row r="175" s="20" customFormat="1" x14ac:dyDescent="0.2"/>
    <row r="176" s="20" customFormat="1" x14ac:dyDescent="0.2"/>
    <row r="177" s="20" customFormat="1" x14ac:dyDescent="0.2"/>
    <row r="178" s="20" customFormat="1" x14ac:dyDescent="0.2"/>
    <row r="179" s="20" customFormat="1" x14ac:dyDescent="0.2"/>
    <row r="180" s="20" customFormat="1" x14ac:dyDescent="0.2"/>
    <row r="181" s="20" customFormat="1" x14ac:dyDescent="0.2"/>
    <row r="182" s="20" customFormat="1" x14ac:dyDescent="0.2"/>
    <row r="183" s="20" customFormat="1" x14ac:dyDescent="0.2"/>
    <row r="184" s="20" customFormat="1" x14ac:dyDescent="0.2"/>
    <row r="185" s="20" customFormat="1" x14ac:dyDescent="0.2"/>
    <row r="186" s="20" customFormat="1" x14ac:dyDescent="0.2"/>
    <row r="187" s="20" customFormat="1" x14ac:dyDescent="0.2"/>
    <row r="188" s="20" customFormat="1" x14ac:dyDescent="0.2"/>
    <row r="189" s="20" customFormat="1" x14ac:dyDescent="0.2"/>
    <row r="190" s="20" customFormat="1" x14ac:dyDescent="0.2"/>
    <row r="191" s="20" customFormat="1" x14ac:dyDescent="0.2"/>
    <row r="192" s="20" customFormat="1" x14ac:dyDescent="0.2"/>
    <row r="193" s="20" customFormat="1" x14ac:dyDescent="0.2"/>
    <row r="194" s="20" customFormat="1" x14ac:dyDescent="0.2"/>
    <row r="195" s="20" customFormat="1" x14ac:dyDescent="0.2"/>
    <row r="196" s="20" customFormat="1" x14ac:dyDescent="0.2"/>
    <row r="197" s="20" customFormat="1" x14ac:dyDescent="0.2"/>
    <row r="198" s="20" customFormat="1" x14ac:dyDescent="0.2"/>
    <row r="199" s="20" customFormat="1" x14ac:dyDescent="0.2"/>
    <row r="200" s="20" customFormat="1" x14ac:dyDescent="0.2"/>
    <row r="201" s="20" customFormat="1" x14ac:dyDescent="0.2"/>
    <row r="202" s="20" customFormat="1" x14ac:dyDescent="0.2"/>
    <row r="203" s="20" customFormat="1" x14ac:dyDescent="0.2"/>
    <row r="204" s="20" customFormat="1" x14ac:dyDescent="0.2"/>
    <row r="205" s="20" customFormat="1" x14ac:dyDescent="0.2"/>
    <row r="206" s="20" customFormat="1" x14ac:dyDescent="0.2"/>
    <row r="207" s="20" customFormat="1" x14ac:dyDescent="0.2"/>
    <row r="208" s="20" customFormat="1" x14ac:dyDescent="0.2"/>
    <row r="209" s="20" customFormat="1" x14ac:dyDescent="0.2"/>
    <row r="210" s="20" customFormat="1" x14ac:dyDescent="0.2"/>
    <row r="211" s="20" customFormat="1" x14ac:dyDescent="0.2"/>
    <row r="212" s="20" customFormat="1" x14ac:dyDescent="0.2"/>
    <row r="213" s="20" customFormat="1" x14ac:dyDescent="0.2"/>
    <row r="214" s="20" customFormat="1" x14ac:dyDescent="0.2"/>
    <row r="215" s="20" customFormat="1" x14ac:dyDescent="0.2"/>
    <row r="216" s="20" customFormat="1" x14ac:dyDescent="0.2"/>
    <row r="217" s="20" customFormat="1" x14ac:dyDescent="0.2"/>
    <row r="218" s="20" customFormat="1" x14ac:dyDescent="0.2"/>
    <row r="219" s="20" customFormat="1" x14ac:dyDescent="0.2"/>
    <row r="220" s="20" customFormat="1" x14ac:dyDescent="0.2"/>
    <row r="221" s="20" customFormat="1" x14ac:dyDescent="0.2"/>
    <row r="222" s="20" customFormat="1" x14ac:dyDescent="0.2"/>
    <row r="223" s="20" customFormat="1" x14ac:dyDescent="0.2"/>
    <row r="224" s="20" customFormat="1" x14ac:dyDescent="0.2"/>
    <row r="225" s="20" customFormat="1" x14ac:dyDescent="0.2"/>
    <row r="226" s="20" customFormat="1" x14ac:dyDescent="0.2"/>
    <row r="227" s="20" customFormat="1" x14ac:dyDescent="0.2"/>
    <row r="228" s="20" customFormat="1" x14ac:dyDescent="0.2"/>
    <row r="229" s="20" customFormat="1" x14ac:dyDescent="0.2"/>
    <row r="230" s="20" customFormat="1" x14ac:dyDescent="0.2"/>
    <row r="231" s="20" customFormat="1" x14ac:dyDescent="0.2"/>
    <row r="232" s="20" customFormat="1" x14ac:dyDescent="0.2"/>
    <row r="233" s="20" customFormat="1" x14ac:dyDescent="0.2"/>
    <row r="234" s="20" customFormat="1" x14ac:dyDescent="0.2"/>
    <row r="235" s="20" customFormat="1" x14ac:dyDescent="0.2"/>
    <row r="236" s="20" customFormat="1" x14ac:dyDescent="0.2"/>
    <row r="237" s="20" customFormat="1" x14ac:dyDescent="0.2"/>
    <row r="238" s="20" customFormat="1" x14ac:dyDescent="0.2"/>
    <row r="239" s="20" customFormat="1" x14ac:dyDescent="0.2"/>
    <row r="240" s="20" customFormat="1" x14ac:dyDescent="0.2"/>
    <row r="241" s="20" customFormat="1" x14ac:dyDescent="0.2"/>
    <row r="242" s="20" customFormat="1" x14ac:dyDescent="0.2"/>
    <row r="243" s="20" customFormat="1" x14ac:dyDescent="0.2"/>
    <row r="244" s="20" customFormat="1" x14ac:dyDescent="0.2"/>
    <row r="245" s="20" customFormat="1" x14ac:dyDescent="0.2"/>
    <row r="246" s="20" customFormat="1" x14ac:dyDescent="0.2"/>
    <row r="247" s="20" customFormat="1" x14ac:dyDescent="0.2"/>
    <row r="248" s="20" customFormat="1" x14ac:dyDescent="0.2"/>
    <row r="249" s="20" customFormat="1" x14ac:dyDescent="0.2"/>
    <row r="250" s="20" customFormat="1" x14ac:dyDescent="0.2"/>
    <row r="251" s="20" customFormat="1" x14ac:dyDescent="0.2"/>
    <row r="252" s="20" customFormat="1" x14ac:dyDescent="0.2"/>
    <row r="253" s="20" customFormat="1" x14ac:dyDescent="0.2"/>
    <row r="254" s="20" customFormat="1" x14ac:dyDescent="0.2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92D050"/>
  </sheetPr>
  <dimension ref="A1:AA247"/>
  <sheetViews>
    <sheetView showGridLines="0" workbookViewId="0"/>
  </sheetViews>
  <sheetFormatPr defaultRowHeight="12.75" x14ac:dyDescent="0.2"/>
  <cols>
    <col min="1" max="1" width="0.85546875" style="99" customWidth="1"/>
    <col min="2" max="2" width="20.7109375" style="99" customWidth="1"/>
    <col min="3" max="11" width="10.7109375" style="99" customWidth="1"/>
    <col min="12" max="25" width="9.140625" style="99"/>
    <col min="26" max="26" width="9.140625" style="162"/>
    <col min="27" max="16384" width="9.140625" style="99"/>
  </cols>
  <sheetData>
    <row r="1" spans="1:27" s="7" customFormat="1" ht="15.75" customHeight="1" x14ac:dyDescent="0.2">
      <c r="A1" s="1" t="s">
        <v>184</v>
      </c>
      <c r="B1" s="2"/>
      <c r="C1" s="4"/>
      <c r="D1" s="4"/>
      <c r="E1" s="4"/>
      <c r="F1" s="4"/>
      <c r="G1" s="4"/>
      <c r="H1" s="4"/>
      <c r="I1" s="4"/>
      <c r="J1" s="4"/>
      <c r="K1" s="4"/>
      <c r="Z1" s="162"/>
    </row>
    <row r="2" spans="1:27" s="20" customFormat="1" ht="25.5" x14ac:dyDescent="0.2">
      <c r="A2" s="8"/>
      <c r="B2" s="9"/>
      <c r="C2" s="11" t="s">
        <v>1</v>
      </c>
      <c r="D2" s="12"/>
      <c r="E2" s="12"/>
      <c r="F2" s="13" t="s">
        <v>2</v>
      </c>
      <c r="G2" s="14" t="s">
        <v>3</v>
      </c>
      <c r="H2" s="15" t="s">
        <v>4</v>
      </c>
      <c r="I2" s="16" t="s">
        <v>5</v>
      </c>
      <c r="J2" s="17"/>
      <c r="K2" s="17"/>
      <c r="Z2" s="163"/>
    </row>
    <row r="3" spans="1:27" s="20" customFormat="1" x14ac:dyDescent="0.2">
      <c r="A3" s="21"/>
      <c r="B3" s="22" t="s">
        <v>6</v>
      </c>
      <c r="C3" s="24" t="s">
        <v>125</v>
      </c>
      <c r="D3" s="24" t="s">
        <v>126</v>
      </c>
      <c r="E3" s="24" t="s">
        <v>127</v>
      </c>
      <c r="F3" s="173" t="s">
        <v>128</v>
      </c>
      <c r="G3" s="174"/>
      <c r="H3" s="175"/>
      <c r="I3" s="24" t="s">
        <v>129</v>
      </c>
      <c r="J3" s="24" t="s">
        <v>130</v>
      </c>
      <c r="K3" s="24" t="s">
        <v>131</v>
      </c>
      <c r="Z3" s="164" t="s">
        <v>117</v>
      </c>
    </row>
    <row r="4" spans="1:27" s="20" customFormat="1" ht="12.75" customHeight="1" x14ac:dyDescent="0.2">
      <c r="A4" s="36"/>
      <c r="B4" s="165" t="s">
        <v>162</v>
      </c>
      <c r="C4" s="157">
        <v>594454</v>
      </c>
      <c r="D4" s="157">
        <v>627075</v>
      </c>
      <c r="E4" s="157">
        <v>657170</v>
      </c>
      <c r="F4" s="152">
        <v>743621</v>
      </c>
      <c r="G4" s="153">
        <v>784617</v>
      </c>
      <c r="H4" s="154">
        <v>794438</v>
      </c>
      <c r="I4" s="157">
        <v>786007</v>
      </c>
      <c r="J4" s="157">
        <v>822163.34299999999</v>
      </c>
      <c r="K4" s="157">
        <v>865738.16352200008</v>
      </c>
      <c r="Z4" s="163">
        <f t="shared" ref="Z4:Z20" si="0">IF(LEN(B4)&lt;5,0,1)</f>
        <v>1</v>
      </c>
      <c r="AA4" s="35" t="s">
        <v>8</v>
      </c>
    </row>
    <row r="5" spans="1:27" s="20" customFormat="1" ht="12.75" hidden="1" customHeight="1" x14ac:dyDescent="0.2">
      <c r="A5" s="36"/>
      <c r="B5" s="165" t="s">
        <v>0</v>
      </c>
      <c r="C5" s="157"/>
      <c r="D5" s="157"/>
      <c r="E5" s="157"/>
      <c r="F5" s="156"/>
      <c r="G5" s="157"/>
      <c r="H5" s="158"/>
      <c r="I5" s="157"/>
      <c r="J5" s="157"/>
      <c r="K5" s="157"/>
      <c r="Z5" s="163">
        <f t="shared" si="0"/>
        <v>0</v>
      </c>
      <c r="AA5" s="45">
        <v>7</v>
      </c>
    </row>
    <row r="6" spans="1:27" s="20" customFormat="1" ht="12.75" hidden="1" customHeight="1" x14ac:dyDescent="0.2">
      <c r="A6" s="36"/>
      <c r="B6" s="165" t="s">
        <v>0</v>
      </c>
      <c r="C6" s="157"/>
      <c r="D6" s="157"/>
      <c r="E6" s="157"/>
      <c r="F6" s="156"/>
      <c r="G6" s="157"/>
      <c r="H6" s="158"/>
      <c r="I6" s="157"/>
      <c r="J6" s="157"/>
      <c r="K6" s="157"/>
      <c r="Z6" s="163">
        <f t="shared" si="0"/>
        <v>0</v>
      </c>
      <c r="AA6" s="35" t="s">
        <v>11</v>
      </c>
    </row>
    <row r="7" spans="1:27" s="20" customFormat="1" ht="12.75" hidden="1" customHeight="1" x14ac:dyDescent="0.2">
      <c r="A7" s="36"/>
      <c r="B7" s="165" t="s">
        <v>0</v>
      </c>
      <c r="C7" s="157"/>
      <c r="D7" s="157"/>
      <c r="E7" s="157"/>
      <c r="F7" s="156"/>
      <c r="G7" s="157"/>
      <c r="H7" s="158"/>
      <c r="I7" s="157"/>
      <c r="J7" s="157"/>
      <c r="K7" s="157"/>
      <c r="Z7" s="163">
        <f t="shared" si="0"/>
        <v>0</v>
      </c>
      <c r="AA7" s="45">
        <v>1</v>
      </c>
    </row>
    <row r="8" spans="1:27" s="20" customFormat="1" ht="12.75" hidden="1" customHeight="1" x14ac:dyDescent="0.2">
      <c r="A8" s="36"/>
      <c r="B8" s="165" t="s">
        <v>0</v>
      </c>
      <c r="C8" s="157"/>
      <c r="D8" s="157"/>
      <c r="E8" s="157"/>
      <c r="F8" s="156"/>
      <c r="G8" s="157"/>
      <c r="H8" s="158"/>
      <c r="I8" s="157"/>
      <c r="J8" s="157"/>
      <c r="K8" s="157"/>
      <c r="Z8" s="163">
        <f t="shared" si="0"/>
        <v>0</v>
      </c>
      <c r="AA8" s="35" t="s">
        <v>14</v>
      </c>
    </row>
    <row r="9" spans="1:27" s="20" customFormat="1" ht="12.75" hidden="1" customHeight="1" x14ac:dyDescent="0.2">
      <c r="A9" s="36"/>
      <c r="B9" s="165" t="s">
        <v>0</v>
      </c>
      <c r="C9" s="157"/>
      <c r="D9" s="157"/>
      <c r="E9" s="157"/>
      <c r="F9" s="156"/>
      <c r="G9" s="157"/>
      <c r="H9" s="158"/>
      <c r="I9" s="157"/>
      <c r="J9" s="157"/>
      <c r="K9" s="157"/>
      <c r="Z9" s="163">
        <f t="shared" si="0"/>
        <v>0</v>
      </c>
      <c r="AA9" s="20" t="s">
        <v>0</v>
      </c>
    </row>
    <row r="10" spans="1:27" s="20" customFormat="1" ht="12.75" hidden="1" customHeight="1" x14ac:dyDescent="0.2">
      <c r="A10" s="36"/>
      <c r="B10" s="165" t="s">
        <v>0</v>
      </c>
      <c r="C10" s="157"/>
      <c r="D10" s="157"/>
      <c r="E10" s="157"/>
      <c r="F10" s="156"/>
      <c r="G10" s="157"/>
      <c r="H10" s="158"/>
      <c r="I10" s="157"/>
      <c r="J10" s="157"/>
      <c r="K10" s="157"/>
      <c r="Z10" s="163">
        <f t="shared" si="0"/>
        <v>0</v>
      </c>
    </row>
    <row r="11" spans="1:27" s="20" customFormat="1" ht="12.75" hidden="1" customHeight="1" x14ac:dyDescent="0.2">
      <c r="A11" s="36"/>
      <c r="B11" s="165" t="s">
        <v>0</v>
      </c>
      <c r="C11" s="157"/>
      <c r="D11" s="157"/>
      <c r="E11" s="157"/>
      <c r="F11" s="156"/>
      <c r="G11" s="157"/>
      <c r="H11" s="158"/>
      <c r="I11" s="157"/>
      <c r="J11" s="157"/>
      <c r="K11" s="157"/>
      <c r="Z11" s="163">
        <f t="shared" si="0"/>
        <v>0</v>
      </c>
    </row>
    <row r="12" spans="1:27" s="20" customFormat="1" ht="12.75" hidden="1" customHeight="1" x14ac:dyDescent="0.2">
      <c r="A12" s="36"/>
      <c r="B12" s="165" t="s">
        <v>0</v>
      </c>
      <c r="C12" s="157"/>
      <c r="D12" s="157"/>
      <c r="E12" s="157"/>
      <c r="F12" s="156"/>
      <c r="G12" s="157"/>
      <c r="H12" s="158"/>
      <c r="I12" s="157"/>
      <c r="J12" s="157"/>
      <c r="K12" s="157"/>
      <c r="Z12" s="163">
        <f t="shared" si="0"/>
        <v>0</v>
      </c>
    </row>
    <row r="13" spans="1:27" s="20" customFormat="1" ht="12.75" hidden="1" customHeight="1" x14ac:dyDescent="0.2">
      <c r="A13" s="36"/>
      <c r="B13" s="165" t="s">
        <v>0</v>
      </c>
      <c r="C13" s="157"/>
      <c r="D13" s="157"/>
      <c r="E13" s="157"/>
      <c r="F13" s="156"/>
      <c r="G13" s="157"/>
      <c r="H13" s="158"/>
      <c r="I13" s="157"/>
      <c r="J13" s="157"/>
      <c r="K13" s="157"/>
      <c r="Z13" s="163">
        <f t="shared" si="0"/>
        <v>0</v>
      </c>
    </row>
    <row r="14" spans="1:27" s="20" customFormat="1" ht="12.75" hidden="1" customHeight="1" x14ac:dyDescent="0.2">
      <c r="A14" s="36"/>
      <c r="B14" s="165" t="s">
        <v>0</v>
      </c>
      <c r="C14" s="157"/>
      <c r="D14" s="157"/>
      <c r="E14" s="157"/>
      <c r="F14" s="156"/>
      <c r="G14" s="157"/>
      <c r="H14" s="158"/>
      <c r="I14" s="157"/>
      <c r="J14" s="157"/>
      <c r="K14" s="157"/>
      <c r="Z14" s="163">
        <f t="shared" si="0"/>
        <v>0</v>
      </c>
    </row>
    <row r="15" spans="1:27" s="20" customFormat="1" ht="12.75" hidden="1" customHeight="1" x14ac:dyDescent="0.2">
      <c r="A15" s="36"/>
      <c r="B15" s="165" t="s">
        <v>0</v>
      </c>
      <c r="C15" s="157"/>
      <c r="D15" s="157"/>
      <c r="E15" s="157"/>
      <c r="F15" s="156"/>
      <c r="G15" s="157"/>
      <c r="H15" s="158"/>
      <c r="I15" s="157"/>
      <c r="J15" s="157"/>
      <c r="K15" s="157"/>
      <c r="Z15" s="163">
        <f t="shared" si="0"/>
        <v>0</v>
      </c>
    </row>
    <row r="16" spans="1:27" s="20" customFormat="1" ht="12.75" hidden="1" customHeight="1" x14ac:dyDescent="0.25">
      <c r="A16" s="58"/>
      <c r="B16" s="165" t="s">
        <v>0</v>
      </c>
      <c r="C16" s="157"/>
      <c r="D16" s="157"/>
      <c r="E16" s="157"/>
      <c r="F16" s="156"/>
      <c r="G16" s="157"/>
      <c r="H16" s="158"/>
      <c r="I16" s="157"/>
      <c r="J16" s="157"/>
      <c r="K16" s="157"/>
      <c r="Z16" s="163">
        <f t="shared" si="0"/>
        <v>0</v>
      </c>
    </row>
    <row r="17" spans="1:26" s="20" customFormat="1" ht="12.75" hidden="1" customHeight="1" x14ac:dyDescent="0.25">
      <c r="A17" s="58"/>
      <c r="B17" s="165" t="s">
        <v>0</v>
      </c>
      <c r="C17" s="157"/>
      <c r="D17" s="157"/>
      <c r="E17" s="157"/>
      <c r="F17" s="156"/>
      <c r="G17" s="157"/>
      <c r="H17" s="158"/>
      <c r="I17" s="157"/>
      <c r="J17" s="157"/>
      <c r="K17" s="157"/>
      <c r="Z17" s="163">
        <f t="shared" si="0"/>
        <v>0</v>
      </c>
    </row>
    <row r="18" spans="1:26" s="20" customFormat="1" ht="12.75" hidden="1" customHeight="1" x14ac:dyDescent="0.2">
      <c r="A18" s="36"/>
      <c r="B18" s="165" t="s">
        <v>0</v>
      </c>
      <c r="C18" s="157"/>
      <c r="D18" s="157"/>
      <c r="E18" s="157"/>
      <c r="F18" s="156"/>
      <c r="G18" s="157"/>
      <c r="H18" s="158"/>
      <c r="I18" s="157"/>
      <c r="J18" s="157"/>
      <c r="K18" s="157"/>
      <c r="Z18" s="163">
        <f t="shared" si="0"/>
        <v>0</v>
      </c>
    </row>
    <row r="19" spans="1:26" s="20" customFormat="1" ht="12.75" customHeight="1" x14ac:dyDescent="0.25">
      <c r="A19" s="91"/>
      <c r="B19" s="92" t="s">
        <v>118</v>
      </c>
      <c r="C19" s="94">
        <f>SUM(C4:C18)</f>
        <v>594454</v>
      </c>
      <c r="D19" s="94">
        <f t="shared" ref="D19:K19" si="1">SUM(D4:D18)</f>
        <v>627075</v>
      </c>
      <c r="E19" s="94">
        <f t="shared" si="1"/>
        <v>657170</v>
      </c>
      <c r="F19" s="95">
        <f t="shared" si="1"/>
        <v>743621</v>
      </c>
      <c r="G19" s="94">
        <f t="shared" si="1"/>
        <v>784617</v>
      </c>
      <c r="H19" s="96">
        <f t="shared" si="1"/>
        <v>794438</v>
      </c>
      <c r="I19" s="94">
        <f t="shared" si="1"/>
        <v>786007</v>
      </c>
      <c r="J19" s="94">
        <f t="shared" si="1"/>
        <v>822163.34299999999</v>
      </c>
      <c r="K19" s="94">
        <f t="shared" si="1"/>
        <v>865738.16352200008</v>
      </c>
      <c r="Z19" s="163">
        <f t="shared" si="0"/>
        <v>1</v>
      </c>
    </row>
    <row r="20" spans="1:26" s="20" customFormat="1" hidden="1" x14ac:dyDescent="0.25">
      <c r="A20" s="166"/>
      <c r="Z20" s="163">
        <f t="shared" si="0"/>
        <v>0</v>
      </c>
    </row>
    <row r="21" spans="1:26" s="20" customFormat="1" x14ac:dyDescent="0.2">
      <c r="Z21" s="163"/>
    </row>
    <row r="22" spans="1:26" s="20" customFormat="1" x14ac:dyDescent="0.2">
      <c r="Z22" s="163"/>
    </row>
    <row r="23" spans="1:26" s="20" customFormat="1" x14ac:dyDescent="0.2">
      <c r="Z23" s="163"/>
    </row>
    <row r="24" spans="1:26" s="20" customFormat="1" x14ac:dyDescent="0.2">
      <c r="Z24" s="163"/>
    </row>
    <row r="25" spans="1:26" s="20" customFormat="1" x14ac:dyDescent="0.2">
      <c r="Z25" s="163"/>
    </row>
    <row r="26" spans="1:26" s="20" customFormat="1" x14ac:dyDescent="0.2">
      <c r="Z26" s="163"/>
    </row>
    <row r="27" spans="1:26" s="20" customFormat="1" x14ac:dyDescent="0.2">
      <c r="Z27" s="163"/>
    </row>
    <row r="28" spans="1:26" s="20" customFormat="1" x14ac:dyDescent="0.2">
      <c r="Z28" s="163"/>
    </row>
    <row r="29" spans="1:26" s="20" customFormat="1" x14ac:dyDescent="0.2">
      <c r="Z29" s="163"/>
    </row>
    <row r="30" spans="1:26" s="20" customFormat="1" x14ac:dyDescent="0.2">
      <c r="Z30" s="163"/>
    </row>
    <row r="31" spans="1:26" s="20" customFormat="1" x14ac:dyDescent="0.2">
      <c r="Z31" s="163"/>
    </row>
    <row r="32" spans="1:26" s="20" customFormat="1" x14ac:dyDescent="0.2">
      <c r="Z32" s="163"/>
    </row>
    <row r="33" spans="26:26" s="20" customFormat="1" x14ac:dyDescent="0.2">
      <c r="Z33" s="163"/>
    </row>
    <row r="34" spans="26:26" s="20" customFormat="1" x14ac:dyDescent="0.2">
      <c r="Z34" s="163"/>
    </row>
    <row r="35" spans="26:26" s="20" customFormat="1" x14ac:dyDescent="0.2">
      <c r="Z35" s="163"/>
    </row>
    <row r="36" spans="26:26" s="20" customFormat="1" x14ac:dyDescent="0.2">
      <c r="Z36" s="163"/>
    </row>
    <row r="37" spans="26:26" s="20" customFormat="1" x14ac:dyDescent="0.2">
      <c r="Z37" s="163"/>
    </row>
    <row r="38" spans="26:26" s="20" customFormat="1" x14ac:dyDescent="0.2">
      <c r="Z38" s="163"/>
    </row>
    <row r="39" spans="26:26" s="20" customFormat="1" x14ac:dyDescent="0.2">
      <c r="Z39" s="163"/>
    </row>
    <row r="40" spans="26:26" s="20" customFormat="1" x14ac:dyDescent="0.2">
      <c r="Z40" s="163"/>
    </row>
    <row r="41" spans="26:26" s="20" customFormat="1" x14ac:dyDescent="0.2">
      <c r="Z41" s="163"/>
    </row>
    <row r="42" spans="26:26" s="20" customFormat="1" x14ac:dyDescent="0.2">
      <c r="Z42" s="163"/>
    </row>
    <row r="43" spans="26:26" s="20" customFormat="1" x14ac:dyDescent="0.2">
      <c r="Z43" s="163"/>
    </row>
    <row r="44" spans="26:26" s="20" customFormat="1" x14ac:dyDescent="0.2">
      <c r="Z44" s="163"/>
    </row>
    <row r="45" spans="26:26" s="20" customFormat="1" x14ac:dyDescent="0.2">
      <c r="Z45" s="163"/>
    </row>
    <row r="46" spans="26:26" s="20" customFormat="1" x14ac:dyDescent="0.2">
      <c r="Z46" s="163"/>
    </row>
    <row r="47" spans="26:26" s="20" customFormat="1" x14ac:dyDescent="0.2">
      <c r="Z47" s="163"/>
    </row>
    <row r="48" spans="26:26" s="20" customFormat="1" x14ac:dyDescent="0.2">
      <c r="Z48" s="163"/>
    </row>
    <row r="49" spans="26:26" s="20" customFormat="1" x14ac:dyDescent="0.2">
      <c r="Z49" s="163"/>
    </row>
    <row r="50" spans="26:26" s="20" customFormat="1" x14ac:dyDescent="0.2">
      <c r="Z50" s="163"/>
    </row>
    <row r="51" spans="26:26" s="20" customFormat="1" x14ac:dyDescent="0.2">
      <c r="Z51" s="163"/>
    </row>
    <row r="52" spans="26:26" s="20" customFormat="1" x14ac:dyDescent="0.2">
      <c r="Z52" s="163"/>
    </row>
    <row r="53" spans="26:26" s="20" customFormat="1" x14ac:dyDescent="0.2">
      <c r="Z53" s="163"/>
    </row>
    <row r="54" spans="26:26" s="20" customFormat="1" x14ac:dyDescent="0.2">
      <c r="Z54" s="163"/>
    </row>
    <row r="55" spans="26:26" s="20" customFormat="1" x14ac:dyDescent="0.2">
      <c r="Z55" s="163"/>
    </row>
    <row r="56" spans="26:26" s="20" customFormat="1" x14ac:dyDescent="0.2">
      <c r="Z56" s="163"/>
    </row>
    <row r="57" spans="26:26" s="20" customFormat="1" x14ac:dyDescent="0.2">
      <c r="Z57" s="163"/>
    </row>
    <row r="58" spans="26:26" s="20" customFormat="1" x14ac:dyDescent="0.2">
      <c r="Z58" s="163"/>
    </row>
    <row r="59" spans="26:26" s="20" customFormat="1" x14ac:dyDescent="0.2">
      <c r="Z59" s="163"/>
    </row>
    <row r="60" spans="26:26" s="20" customFormat="1" x14ac:dyDescent="0.2">
      <c r="Z60" s="163"/>
    </row>
    <row r="61" spans="26:26" s="20" customFormat="1" x14ac:dyDescent="0.2">
      <c r="Z61" s="163"/>
    </row>
    <row r="62" spans="26:26" s="20" customFormat="1" x14ac:dyDescent="0.2">
      <c r="Z62" s="163"/>
    </row>
    <row r="63" spans="26:26" s="20" customFormat="1" x14ac:dyDescent="0.2">
      <c r="Z63" s="163"/>
    </row>
    <row r="64" spans="26:26" s="20" customFormat="1" x14ac:dyDescent="0.2">
      <c r="Z64" s="163"/>
    </row>
    <row r="65" spans="26:26" s="20" customFormat="1" x14ac:dyDescent="0.2">
      <c r="Z65" s="163"/>
    </row>
    <row r="66" spans="26:26" s="20" customFormat="1" x14ac:dyDescent="0.2">
      <c r="Z66" s="163"/>
    </row>
    <row r="67" spans="26:26" s="20" customFormat="1" x14ac:dyDescent="0.2">
      <c r="Z67" s="163"/>
    </row>
    <row r="68" spans="26:26" s="20" customFormat="1" x14ac:dyDescent="0.2">
      <c r="Z68" s="163"/>
    </row>
    <row r="69" spans="26:26" s="20" customFormat="1" x14ac:dyDescent="0.2">
      <c r="Z69" s="163"/>
    </row>
    <row r="70" spans="26:26" s="20" customFormat="1" x14ac:dyDescent="0.2">
      <c r="Z70" s="163"/>
    </row>
    <row r="71" spans="26:26" s="20" customFormat="1" x14ac:dyDescent="0.2">
      <c r="Z71" s="163"/>
    </row>
    <row r="72" spans="26:26" s="20" customFormat="1" x14ac:dyDescent="0.2">
      <c r="Z72" s="163"/>
    </row>
    <row r="73" spans="26:26" s="20" customFormat="1" x14ac:dyDescent="0.2">
      <c r="Z73" s="163"/>
    </row>
    <row r="74" spans="26:26" s="20" customFormat="1" x14ac:dyDescent="0.2">
      <c r="Z74" s="163"/>
    </row>
    <row r="75" spans="26:26" s="20" customFormat="1" x14ac:dyDescent="0.2">
      <c r="Z75" s="163"/>
    </row>
    <row r="76" spans="26:26" s="20" customFormat="1" x14ac:dyDescent="0.2">
      <c r="Z76" s="163"/>
    </row>
    <row r="77" spans="26:26" s="20" customFormat="1" x14ac:dyDescent="0.2">
      <c r="Z77" s="163"/>
    </row>
    <row r="78" spans="26:26" s="20" customFormat="1" x14ac:dyDescent="0.2">
      <c r="Z78" s="163"/>
    </row>
    <row r="79" spans="26:26" s="20" customFormat="1" x14ac:dyDescent="0.2">
      <c r="Z79" s="163"/>
    </row>
    <row r="80" spans="26:26" s="20" customFormat="1" x14ac:dyDescent="0.2">
      <c r="Z80" s="163"/>
    </row>
    <row r="81" spans="26:26" s="20" customFormat="1" x14ac:dyDescent="0.2">
      <c r="Z81" s="163"/>
    </row>
    <row r="82" spans="26:26" s="20" customFormat="1" x14ac:dyDescent="0.2">
      <c r="Z82" s="163"/>
    </row>
    <row r="83" spans="26:26" s="20" customFormat="1" x14ac:dyDescent="0.2">
      <c r="Z83" s="163"/>
    </row>
    <row r="84" spans="26:26" s="20" customFormat="1" x14ac:dyDescent="0.2">
      <c r="Z84" s="163"/>
    </row>
    <row r="85" spans="26:26" s="20" customFormat="1" x14ac:dyDescent="0.2">
      <c r="Z85" s="163"/>
    </row>
    <row r="86" spans="26:26" s="20" customFormat="1" x14ac:dyDescent="0.2">
      <c r="Z86" s="163"/>
    </row>
    <row r="87" spans="26:26" s="20" customFormat="1" x14ac:dyDescent="0.2">
      <c r="Z87" s="163"/>
    </row>
    <row r="88" spans="26:26" s="20" customFormat="1" x14ac:dyDescent="0.2">
      <c r="Z88" s="163"/>
    </row>
    <row r="89" spans="26:26" s="20" customFormat="1" x14ac:dyDescent="0.2">
      <c r="Z89" s="163"/>
    </row>
    <row r="90" spans="26:26" s="20" customFormat="1" x14ac:dyDescent="0.2">
      <c r="Z90" s="163"/>
    </row>
    <row r="91" spans="26:26" s="20" customFormat="1" x14ac:dyDescent="0.2">
      <c r="Z91" s="163"/>
    </row>
    <row r="92" spans="26:26" s="20" customFormat="1" x14ac:dyDescent="0.2">
      <c r="Z92" s="163"/>
    </row>
    <row r="93" spans="26:26" s="20" customFormat="1" x14ac:dyDescent="0.2">
      <c r="Z93" s="163"/>
    </row>
    <row r="94" spans="26:26" s="20" customFormat="1" x14ac:dyDescent="0.2">
      <c r="Z94" s="163"/>
    </row>
    <row r="95" spans="26:26" s="20" customFormat="1" x14ac:dyDescent="0.2">
      <c r="Z95" s="163"/>
    </row>
    <row r="96" spans="26:26" s="20" customFormat="1" x14ac:dyDescent="0.2">
      <c r="Z96" s="163"/>
    </row>
    <row r="97" spans="26:26" s="20" customFormat="1" x14ac:dyDescent="0.2">
      <c r="Z97" s="163"/>
    </row>
    <row r="98" spans="26:26" s="20" customFormat="1" x14ac:dyDescent="0.2">
      <c r="Z98" s="163"/>
    </row>
    <row r="99" spans="26:26" s="20" customFormat="1" x14ac:dyDescent="0.2">
      <c r="Z99" s="163"/>
    </row>
    <row r="100" spans="26:26" s="20" customFormat="1" x14ac:dyDescent="0.2">
      <c r="Z100" s="163"/>
    </row>
    <row r="101" spans="26:26" s="20" customFormat="1" x14ac:dyDescent="0.2">
      <c r="Z101" s="163"/>
    </row>
    <row r="102" spans="26:26" s="20" customFormat="1" x14ac:dyDescent="0.2">
      <c r="Z102" s="163"/>
    </row>
    <row r="103" spans="26:26" s="20" customFormat="1" x14ac:dyDescent="0.2">
      <c r="Z103" s="163"/>
    </row>
    <row r="104" spans="26:26" s="20" customFormat="1" x14ac:dyDescent="0.2">
      <c r="Z104" s="163"/>
    </row>
    <row r="105" spans="26:26" s="20" customFormat="1" x14ac:dyDescent="0.2">
      <c r="Z105" s="163"/>
    </row>
    <row r="106" spans="26:26" s="20" customFormat="1" x14ac:dyDescent="0.2">
      <c r="Z106" s="163"/>
    </row>
    <row r="107" spans="26:26" s="20" customFormat="1" x14ac:dyDescent="0.2">
      <c r="Z107" s="163"/>
    </row>
    <row r="108" spans="26:26" s="20" customFormat="1" x14ac:dyDescent="0.2">
      <c r="Z108" s="163"/>
    </row>
    <row r="109" spans="26:26" s="20" customFormat="1" x14ac:dyDescent="0.2">
      <c r="Z109" s="163"/>
    </row>
    <row r="110" spans="26:26" s="20" customFormat="1" x14ac:dyDescent="0.2">
      <c r="Z110" s="163"/>
    </row>
    <row r="111" spans="26:26" s="20" customFormat="1" x14ac:dyDescent="0.2">
      <c r="Z111" s="163"/>
    </row>
    <row r="112" spans="26:26" s="20" customFormat="1" x14ac:dyDescent="0.2">
      <c r="Z112" s="163"/>
    </row>
    <row r="113" spans="26:26" s="20" customFormat="1" x14ac:dyDescent="0.2">
      <c r="Z113" s="163"/>
    </row>
    <row r="114" spans="26:26" s="20" customFormat="1" x14ac:dyDescent="0.2">
      <c r="Z114" s="163"/>
    </row>
    <row r="115" spans="26:26" s="20" customFormat="1" x14ac:dyDescent="0.2">
      <c r="Z115" s="163"/>
    </row>
    <row r="116" spans="26:26" s="20" customFormat="1" x14ac:dyDescent="0.2">
      <c r="Z116" s="163"/>
    </row>
    <row r="117" spans="26:26" s="20" customFormat="1" x14ac:dyDescent="0.2">
      <c r="Z117" s="163"/>
    </row>
    <row r="118" spans="26:26" s="20" customFormat="1" x14ac:dyDescent="0.2">
      <c r="Z118" s="163"/>
    </row>
    <row r="119" spans="26:26" s="20" customFormat="1" x14ac:dyDescent="0.2">
      <c r="Z119" s="163"/>
    </row>
    <row r="120" spans="26:26" s="20" customFormat="1" x14ac:dyDescent="0.2">
      <c r="Z120" s="163"/>
    </row>
    <row r="121" spans="26:26" s="20" customFormat="1" x14ac:dyDescent="0.2">
      <c r="Z121" s="163"/>
    </row>
    <row r="122" spans="26:26" s="20" customFormat="1" x14ac:dyDescent="0.2">
      <c r="Z122" s="163"/>
    </row>
    <row r="123" spans="26:26" s="20" customFormat="1" x14ac:dyDescent="0.2">
      <c r="Z123" s="163"/>
    </row>
    <row r="124" spans="26:26" s="20" customFormat="1" x14ac:dyDescent="0.2">
      <c r="Z124" s="163"/>
    </row>
    <row r="125" spans="26:26" s="20" customFormat="1" x14ac:dyDescent="0.2">
      <c r="Z125" s="163"/>
    </row>
    <row r="126" spans="26:26" s="20" customFormat="1" x14ac:dyDescent="0.2">
      <c r="Z126" s="163"/>
    </row>
    <row r="127" spans="26:26" s="20" customFormat="1" x14ac:dyDescent="0.2">
      <c r="Z127" s="163"/>
    </row>
    <row r="128" spans="26:26" s="20" customFormat="1" x14ac:dyDescent="0.2">
      <c r="Z128" s="163"/>
    </row>
    <row r="129" spans="26:26" s="20" customFormat="1" x14ac:dyDescent="0.2">
      <c r="Z129" s="163"/>
    </row>
    <row r="130" spans="26:26" s="20" customFormat="1" x14ac:dyDescent="0.2">
      <c r="Z130" s="163"/>
    </row>
    <row r="131" spans="26:26" s="20" customFormat="1" x14ac:dyDescent="0.2">
      <c r="Z131" s="163"/>
    </row>
    <row r="132" spans="26:26" s="20" customFormat="1" x14ac:dyDescent="0.2">
      <c r="Z132" s="163"/>
    </row>
    <row r="133" spans="26:26" s="20" customFormat="1" x14ac:dyDescent="0.2">
      <c r="Z133" s="163"/>
    </row>
    <row r="134" spans="26:26" s="20" customFormat="1" x14ac:dyDescent="0.2">
      <c r="Z134" s="163"/>
    </row>
    <row r="135" spans="26:26" s="20" customFormat="1" x14ac:dyDescent="0.2">
      <c r="Z135" s="163"/>
    </row>
    <row r="136" spans="26:26" s="20" customFormat="1" x14ac:dyDescent="0.2">
      <c r="Z136" s="163"/>
    </row>
    <row r="137" spans="26:26" s="20" customFormat="1" x14ac:dyDescent="0.2">
      <c r="Z137" s="163"/>
    </row>
    <row r="138" spans="26:26" s="20" customFormat="1" x14ac:dyDescent="0.2">
      <c r="Z138" s="163"/>
    </row>
    <row r="139" spans="26:26" s="20" customFormat="1" x14ac:dyDescent="0.2">
      <c r="Z139" s="163"/>
    </row>
    <row r="140" spans="26:26" s="20" customFormat="1" x14ac:dyDescent="0.2">
      <c r="Z140" s="163"/>
    </row>
    <row r="141" spans="26:26" s="20" customFormat="1" x14ac:dyDescent="0.2">
      <c r="Z141" s="163"/>
    </row>
    <row r="142" spans="26:26" s="20" customFormat="1" x14ac:dyDescent="0.2">
      <c r="Z142" s="163"/>
    </row>
    <row r="143" spans="26:26" s="20" customFormat="1" x14ac:dyDescent="0.2">
      <c r="Z143" s="163"/>
    </row>
    <row r="144" spans="26:26" s="20" customFormat="1" x14ac:dyDescent="0.2">
      <c r="Z144" s="163"/>
    </row>
    <row r="145" spans="26:26" s="20" customFormat="1" x14ac:dyDescent="0.2">
      <c r="Z145" s="163"/>
    </row>
    <row r="146" spans="26:26" s="20" customFormat="1" x14ac:dyDescent="0.2">
      <c r="Z146" s="163"/>
    </row>
    <row r="147" spans="26:26" s="20" customFormat="1" x14ac:dyDescent="0.2">
      <c r="Z147" s="163"/>
    </row>
    <row r="148" spans="26:26" s="20" customFormat="1" x14ac:dyDescent="0.2">
      <c r="Z148" s="163"/>
    </row>
    <row r="149" spans="26:26" s="20" customFormat="1" x14ac:dyDescent="0.2">
      <c r="Z149" s="163"/>
    </row>
    <row r="150" spans="26:26" s="20" customFormat="1" x14ac:dyDescent="0.2">
      <c r="Z150" s="163"/>
    </row>
    <row r="151" spans="26:26" s="20" customFormat="1" x14ac:dyDescent="0.2">
      <c r="Z151" s="163"/>
    </row>
    <row r="152" spans="26:26" s="20" customFormat="1" x14ac:dyDescent="0.2">
      <c r="Z152" s="163"/>
    </row>
    <row r="153" spans="26:26" s="20" customFormat="1" x14ac:dyDescent="0.2">
      <c r="Z153" s="163"/>
    </row>
    <row r="154" spans="26:26" s="20" customFormat="1" x14ac:dyDescent="0.2">
      <c r="Z154" s="163"/>
    </row>
    <row r="155" spans="26:26" s="20" customFormat="1" x14ac:dyDescent="0.2">
      <c r="Z155" s="163"/>
    </row>
    <row r="156" spans="26:26" s="20" customFormat="1" x14ac:dyDescent="0.2">
      <c r="Z156" s="163"/>
    </row>
    <row r="157" spans="26:26" s="20" customFormat="1" x14ac:dyDescent="0.2">
      <c r="Z157" s="163"/>
    </row>
    <row r="158" spans="26:26" s="20" customFormat="1" x14ac:dyDescent="0.2">
      <c r="Z158" s="163"/>
    </row>
    <row r="159" spans="26:26" s="20" customFormat="1" x14ac:dyDescent="0.2">
      <c r="Z159" s="163"/>
    </row>
    <row r="160" spans="26:26" s="20" customFormat="1" x14ac:dyDescent="0.2">
      <c r="Z160" s="163"/>
    </row>
    <row r="161" spans="26:26" s="20" customFormat="1" x14ac:dyDescent="0.2">
      <c r="Z161" s="163"/>
    </row>
    <row r="162" spans="26:26" s="20" customFormat="1" x14ac:dyDescent="0.2">
      <c r="Z162" s="163"/>
    </row>
    <row r="163" spans="26:26" s="20" customFormat="1" x14ac:dyDescent="0.2">
      <c r="Z163" s="163"/>
    </row>
    <row r="164" spans="26:26" s="20" customFormat="1" x14ac:dyDescent="0.2">
      <c r="Z164" s="163"/>
    </row>
    <row r="165" spans="26:26" s="20" customFormat="1" x14ac:dyDescent="0.2">
      <c r="Z165" s="163"/>
    </row>
    <row r="166" spans="26:26" s="20" customFormat="1" x14ac:dyDescent="0.2">
      <c r="Z166" s="163"/>
    </row>
    <row r="167" spans="26:26" s="20" customFormat="1" x14ac:dyDescent="0.2">
      <c r="Z167" s="163"/>
    </row>
    <row r="168" spans="26:26" s="20" customFormat="1" x14ac:dyDescent="0.2">
      <c r="Z168" s="163"/>
    </row>
    <row r="169" spans="26:26" s="20" customFormat="1" x14ac:dyDescent="0.2">
      <c r="Z169" s="163"/>
    </row>
    <row r="170" spans="26:26" s="20" customFormat="1" x14ac:dyDescent="0.2">
      <c r="Z170" s="163"/>
    </row>
    <row r="171" spans="26:26" s="20" customFormat="1" x14ac:dyDescent="0.2">
      <c r="Z171" s="163"/>
    </row>
    <row r="172" spans="26:26" s="20" customFormat="1" x14ac:dyDescent="0.2">
      <c r="Z172" s="163"/>
    </row>
    <row r="173" spans="26:26" s="20" customFormat="1" x14ac:dyDescent="0.2">
      <c r="Z173" s="163"/>
    </row>
    <row r="174" spans="26:26" s="20" customFormat="1" x14ac:dyDescent="0.2">
      <c r="Z174" s="163"/>
    </row>
    <row r="175" spans="26:26" s="20" customFormat="1" x14ac:dyDescent="0.2">
      <c r="Z175" s="163"/>
    </row>
    <row r="176" spans="26:26" s="20" customFormat="1" x14ac:dyDescent="0.2">
      <c r="Z176" s="163"/>
    </row>
    <row r="177" spans="26:26" s="20" customFormat="1" x14ac:dyDescent="0.2">
      <c r="Z177" s="163"/>
    </row>
    <row r="178" spans="26:26" s="20" customFormat="1" x14ac:dyDescent="0.2">
      <c r="Z178" s="163"/>
    </row>
    <row r="179" spans="26:26" s="20" customFormat="1" x14ac:dyDescent="0.2">
      <c r="Z179" s="163"/>
    </row>
    <row r="180" spans="26:26" s="20" customFormat="1" x14ac:dyDescent="0.2">
      <c r="Z180" s="163"/>
    </row>
    <row r="181" spans="26:26" s="20" customFormat="1" x14ac:dyDescent="0.2">
      <c r="Z181" s="163"/>
    </row>
    <row r="182" spans="26:26" s="20" customFormat="1" x14ac:dyDescent="0.2">
      <c r="Z182" s="163"/>
    </row>
    <row r="183" spans="26:26" s="20" customFormat="1" x14ac:dyDescent="0.2">
      <c r="Z183" s="163"/>
    </row>
    <row r="184" spans="26:26" s="20" customFormat="1" x14ac:dyDescent="0.2">
      <c r="Z184" s="163"/>
    </row>
    <row r="185" spans="26:26" s="20" customFormat="1" x14ac:dyDescent="0.2">
      <c r="Z185" s="163"/>
    </row>
    <row r="186" spans="26:26" s="20" customFormat="1" x14ac:dyDescent="0.2">
      <c r="Z186" s="163"/>
    </row>
    <row r="187" spans="26:26" s="20" customFormat="1" x14ac:dyDescent="0.2">
      <c r="Z187" s="163"/>
    </row>
    <row r="188" spans="26:26" s="20" customFormat="1" x14ac:dyDescent="0.2">
      <c r="Z188" s="163"/>
    </row>
    <row r="189" spans="26:26" s="20" customFormat="1" x14ac:dyDescent="0.2">
      <c r="Z189" s="163"/>
    </row>
    <row r="190" spans="26:26" s="20" customFormat="1" x14ac:dyDescent="0.2">
      <c r="Z190" s="163"/>
    </row>
    <row r="191" spans="26:26" s="20" customFormat="1" x14ac:dyDescent="0.2">
      <c r="Z191" s="163"/>
    </row>
    <row r="192" spans="26:26" s="20" customFormat="1" x14ac:dyDescent="0.2">
      <c r="Z192" s="163"/>
    </row>
    <row r="193" spans="26:26" s="20" customFormat="1" x14ac:dyDescent="0.2">
      <c r="Z193" s="163"/>
    </row>
    <row r="194" spans="26:26" s="20" customFormat="1" x14ac:dyDescent="0.2">
      <c r="Z194" s="163"/>
    </row>
    <row r="195" spans="26:26" s="20" customFormat="1" x14ac:dyDescent="0.2">
      <c r="Z195" s="163"/>
    </row>
    <row r="196" spans="26:26" s="20" customFormat="1" x14ac:dyDescent="0.2">
      <c r="Z196" s="163"/>
    </row>
    <row r="197" spans="26:26" s="20" customFormat="1" x14ac:dyDescent="0.2">
      <c r="Z197" s="163"/>
    </row>
    <row r="198" spans="26:26" s="20" customFormat="1" x14ac:dyDescent="0.2">
      <c r="Z198" s="163"/>
    </row>
    <row r="199" spans="26:26" s="20" customFormat="1" x14ac:dyDescent="0.2">
      <c r="Z199" s="163"/>
    </row>
    <row r="200" spans="26:26" s="20" customFormat="1" x14ac:dyDescent="0.2">
      <c r="Z200" s="163"/>
    </row>
    <row r="201" spans="26:26" s="20" customFormat="1" x14ac:dyDescent="0.2">
      <c r="Z201" s="163"/>
    </row>
    <row r="202" spans="26:26" s="20" customFormat="1" x14ac:dyDescent="0.2">
      <c r="Z202" s="163"/>
    </row>
    <row r="203" spans="26:26" s="20" customFormat="1" x14ac:dyDescent="0.2">
      <c r="Z203" s="163"/>
    </row>
    <row r="204" spans="26:26" s="20" customFormat="1" x14ac:dyDescent="0.2">
      <c r="Z204" s="163"/>
    </row>
    <row r="205" spans="26:26" s="20" customFormat="1" x14ac:dyDescent="0.2">
      <c r="Z205" s="163"/>
    </row>
    <row r="206" spans="26:26" s="20" customFormat="1" x14ac:dyDescent="0.2">
      <c r="Z206" s="163"/>
    </row>
    <row r="207" spans="26:26" s="20" customFormat="1" x14ac:dyDescent="0.2">
      <c r="Z207" s="163"/>
    </row>
    <row r="208" spans="26:26" s="20" customFormat="1" x14ac:dyDescent="0.2">
      <c r="Z208" s="163"/>
    </row>
    <row r="209" spans="26:26" s="20" customFormat="1" x14ac:dyDescent="0.2">
      <c r="Z209" s="163"/>
    </row>
    <row r="210" spans="26:26" s="20" customFormat="1" x14ac:dyDescent="0.2">
      <c r="Z210" s="163"/>
    </row>
    <row r="211" spans="26:26" s="20" customFormat="1" x14ac:dyDescent="0.2">
      <c r="Z211" s="163"/>
    </row>
    <row r="212" spans="26:26" s="20" customFormat="1" x14ac:dyDescent="0.2">
      <c r="Z212" s="163"/>
    </row>
    <row r="213" spans="26:26" s="20" customFormat="1" x14ac:dyDescent="0.2">
      <c r="Z213" s="163"/>
    </row>
    <row r="214" spans="26:26" s="20" customFormat="1" x14ac:dyDescent="0.2">
      <c r="Z214" s="163"/>
    </row>
    <row r="215" spans="26:26" s="20" customFormat="1" x14ac:dyDescent="0.2">
      <c r="Z215" s="163"/>
    </row>
    <row r="216" spans="26:26" s="20" customFormat="1" x14ac:dyDescent="0.2">
      <c r="Z216" s="163"/>
    </row>
    <row r="217" spans="26:26" s="20" customFormat="1" x14ac:dyDescent="0.2">
      <c r="Z217" s="163"/>
    </row>
    <row r="218" spans="26:26" s="20" customFormat="1" x14ac:dyDescent="0.2">
      <c r="Z218" s="163"/>
    </row>
    <row r="219" spans="26:26" s="20" customFormat="1" x14ac:dyDescent="0.2">
      <c r="Z219" s="163"/>
    </row>
    <row r="220" spans="26:26" s="20" customFormat="1" x14ac:dyDescent="0.2">
      <c r="Z220" s="163"/>
    </row>
    <row r="221" spans="26:26" s="20" customFormat="1" x14ac:dyDescent="0.2">
      <c r="Z221" s="163"/>
    </row>
    <row r="222" spans="26:26" s="20" customFormat="1" x14ac:dyDescent="0.2">
      <c r="Z222" s="163"/>
    </row>
    <row r="223" spans="26:26" s="20" customFormat="1" x14ac:dyDescent="0.2">
      <c r="Z223" s="163"/>
    </row>
    <row r="224" spans="26:26" s="20" customFormat="1" x14ac:dyDescent="0.2">
      <c r="Z224" s="163"/>
    </row>
    <row r="225" spans="26:26" s="20" customFormat="1" x14ac:dyDescent="0.2">
      <c r="Z225" s="163"/>
    </row>
    <row r="226" spans="26:26" s="20" customFormat="1" x14ac:dyDescent="0.2">
      <c r="Z226" s="163"/>
    </row>
    <row r="227" spans="26:26" s="20" customFormat="1" x14ac:dyDescent="0.2">
      <c r="Z227" s="163"/>
    </row>
    <row r="228" spans="26:26" s="20" customFormat="1" x14ac:dyDescent="0.2">
      <c r="Z228" s="163"/>
    </row>
    <row r="229" spans="26:26" s="20" customFormat="1" x14ac:dyDescent="0.2">
      <c r="Z229" s="163"/>
    </row>
    <row r="230" spans="26:26" s="20" customFormat="1" x14ac:dyDescent="0.2">
      <c r="Z230" s="163"/>
    </row>
    <row r="231" spans="26:26" s="20" customFormat="1" x14ac:dyDescent="0.2">
      <c r="Z231" s="162"/>
    </row>
    <row r="232" spans="26:26" s="20" customFormat="1" x14ac:dyDescent="0.2">
      <c r="Z232" s="162"/>
    </row>
    <row r="233" spans="26:26" s="20" customFormat="1" x14ac:dyDescent="0.2">
      <c r="Z233" s="162"/>
    </row>
    <row r="234" spans="26:26" s="20" customFormat="1" x14ac:dyDescent="0.2">
      <c r="Z234" s="162"/>
    </row>
    <row r="235" spans="26:26" s="20" customFormat="1" x14ac:dyDescent="0.2">
      <c r="Z235" s="162"/>
    </row>
    <row r="236" spans="26:26" s="20" customFormat="1" x14ac:dyDescent="0.2">
      <c r="Z236" s="162"/>
    </row>
    <row r="237" spans="26:26" s="20" customFormat="1" x14ac:dyDescent="0.2">
      <c r="Z237" s="162"/>
    </row>
    <row r="238" spans="26:26" s="20" customFormat="1" x14ac:dyDescent="0.2">
      <c r="Z238" s="162"/>
    </row>
    <row r="239" spans="26:26" s="20" customFormat="1" x14ac:dyDescent="0.2">
      <c r="Z239" s="162"/>
    </row>
    <row r="240" spans="26:26" s="20" customFormat="1" x14ac:dyDescent="0.2">
      <c r="Z240" s="162"/>
    </row>
    <row r="241" spans="26:26" s="20" customFormat="1" x14ac:dyDescent="0.2">
      <c r="Z241" s="162"/>
    </row>
    <row r="242" spans="26:26" s="20" customFormat="1" x14ac:dyDescent="0.2">
      <c r="Z242" s="162"/>
    </row>
    <row r="243" spans="26:26" s="20" customFormat="1" x14ac:dyDescent="0.2">
      <c r="Z243" s="162"/>
    </row>
    <row r="244" spans="26:26" s="20" customFormat="1" x14ac:dyDescent="0.2">
      <c r="Z244" s="162"/>
    </row>
    <row r="245" spans="26:26" s="20" customFormat="1" x14ac:dyDescent="0.2">
      <c r="Z245" s="162"/>
    </row>
    <row r="246" spans="26:26" s="20" customFormat="1" x14ac:dyDescent="0.2">
      <c r="Z246" s="162"/>
    </row>
    <row r="247" spans="26:26" s="20" customFormat="1" x14ac:dyDescent="0.2">
      <c r="Z247" s="16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>
    <tabColor theme="6" tint="0.59999389629810485"/>
  </sheetPr>
  <dimension ref="A1:AA254"/>
  <sheetViews>
    <sheetView showGridLines="0" zoomScaleNormal="100" workbookViewId="0"/>
  </sheetViews>
  <sheetFormatPr defaultRowHeight="12.75" x14ac:dyDescent="0.2"/>
  <cols>
    <col min="1" max="1" width="0.85546875" style="99" customWidth="1"/>
    <col min="2" max="2" width="20.7109375" style="99" customWidth="1"/>
    <col min="3" max="11" width="10.7109375" style="99" customWidth="1"/>
    <col min="12" max="16384" width="9.140625" style="99"/>
  </cols>
  <sheetData>
    <row r="1" spans="1:27" s="7" customFormat="1" ht="15.75" customHeight="1" x14ac:dyDescent="0.2">
      <c r="A1" s="1" t="s">
        <v>185</v>
      </c>
      <c r="B1" s="2"/>
      <c r="C1" s="4"/>
      <c r="D1" s="4"/>
      <c r="E1" s="4"/>
      <c r="F1" s="4"/>
      <c r="G1" s="4"/>
      <c r="H1" s="4"/>
      <c r="I1" s="4"/>
      <c r="J1" s="4"/>
      <c r="K1" s="4"/>
    </row>
    <row r="2" spans="1:27" s="20" customFormat="1" ht="25.5" x14ac:dyDescent="0.2">
      <c r="A2" s="8"/>
      <c r="B2" s="9"/>
      <c r="C2" s="11" t="s">
        <v>1</v>
      </c>
      <c r="D2" s="12"/>
      <c r="E2" s="12"/>
      <c r="F2" s="13" t="s">
        <v>2</v>
      </c>
      <c r="G2" s="14" t="s">
        <v>3</v>
      </c>
      <c r="H2" s="15" t="s">
        <v>4</v>
      </c>
      <c r="I2" s="16" t="s">
        <v>5</v>
      </c>
      <c r="J2" s="17"/>
      <c r="K2" s="17"/>
    </row>
    <row r="3" spans="1:27" s="20" customFormat="1" x14ac:dyDescent="0.2">
      <c r="A3" s="21"/>
      <c r="B3" s="22" t="s">
        <v>6</v>
      </c>
      <c r="C3" s="24" t="s">
        <v>125</v>
      </c>
      <c r="D3" s="24" t="s">
        <v>126</v>
      </c>
      <c r="E3" s="24" t="s">
        <v>127</v>
      </c>
      <c r="F3" s="173" t="s">
        <v>128</v>
      </c>
      <c r="G3" s="174"/>
      <c r="H3" s="175"/>
      <c r="I3" s="24" t="s">
        <v>129</v>
      </c>
      <c r="J3" s="24" t="s">
        <v>130</v>
      </c>
      <c r="K3" s="24" t="s">
        <v>131</v>
      </c>
    </row>
    <row r="4" spans="1:27" s="34" customFormat="1" ht="12.75" customHeight="1" x14ac:dyDescent="0.2">
      <c r="A4" s="26"/>
      <c r="B4" s="27" t="s">
        <v>7</v>
      </c>
      <c r="C4" s="148">
        <f>SUM(C5:C7)</f>
        <v>529432</v>
      </c>
      <c r="D4" s="148">
        <f t="shared" ref="D4:K4" si="0">SUM(D5:D7)</f>
        <v>553070</v>
      </c>
      <c r="E4" s="148">
        <f t="shared" si="0"/>
        <v>587390.1</v>
      </c>
      <c r="F4" s="149">
        <f t="shared" si="0"/>
        <v>668337</v>
      </c>
      <c r="G4" s="148">
        <f t="shared" si="0"/>
        <v>668637</v>
      </c>
      <c r="H4" s="150">
        <f t="shared" si="0"/>
        <v>669206</v>
      </c>
      <c r="I4" s="148">
        <f t="shared" si="0"/>
        <v>669266</v>
      </c>
      <c r="J4" s="148">
        <f t="shared" si="0"/>
        <v>737305.26199999999</v>
      </c>
      <c r="K4" s="148">
        <f t="shared" si="0"/>
        <v>779430.23414800013</v>
      </c>
      <c r="AA4" s="35" t="s">
        <v>8</v>
      </c>
    </row>
    <row r="5" spans="1:27" s="20" customFormat="1" ht="12.75" customHeight="1" x14ac:dyDescent="0.2">
      <c r="A5" s="36"/>
      <c r="B5" s="37" t="s">
        <v>9</v>
      </c>
      <c r="C5" s="152">
        <v>110499</v>
      </c>
      <c r="D5" s="153">
        <v>141107</v>
      </c>
      <c r="E5" s="153">
        <v>179833</v>
      </c>
      <c r="F5" s="152">
        <v>221537</v>
      </c>
      <c r="G5" s="153">
        <v>218525</v>
      </c>
      <c r="H5" s="154">
        <v>215521</v>
      </c>
      <c r="I5" s="153">
        <v>224971</v>
      </c>
      <c r="J5" s="153">
        <v>242387.41800000001</v>
      </c>
      <c r="K5" s="154">
        <v>255476.33857200004</v>
      </c>
      <c r="AA5" s="45">
        <v>7</v>
      </c>
    </row>
    <row r="6" spans="1:27" s="20" customFormat="1" ht="12.75" customHeight="1" x14ac:dyDescent="0.25">
      <c r="A6" s="58"/>
      <c r="B6" s="37" t="s">
        <v>13</v>
      </c>
      <c r="C6" s="156">
        <v>418422</v>
      </c>
      <c r="D6" s="157">
        <v>411962</v>
      </c>
      <c r="E6" s="157">
        <v>407554.1</v>
      </c>
      <c r="F6" s="156">
        <v>446800</v>
      </c>
      <c r="G6" s="157">
        <v>450112</v>
      </c>
      <c r="H6" s="158">
        <v>453685</v>
      </c>
      <c r="I6" s="157">
        <v>444295</v>
      </c>
      <c r="J6" s="157">
        <v>494917.84399999998</v>
      </c>
      <c r="K6" s="158">
        <v>523953.89557600004</v>
      </c>
      <c r="AA6" s="35" t="s">
        <v>11</v>
      </c>
    </row>
    <row r="7" spans="1:27" s="20" customFormat="1" ht="12.75" customHeight="1" x14ac:dyDescent="0.2">
      <c r="A7" s="36"/>
      <c r="B7" s="37" t="s">
        <v>53</v>
      </c>
      <c r="C7" s="159">
        <v>511</v>
      </c>
      <c r="D7" s="160">
        <v>1</v>
      </c>
      <c r="E7" s="160">
        <v>3</v>
      </c>
      <c r="F7" s="159">
        <v>0</v>
      </c>
      <c r="G7" s="160">
        <v>0</v>
      </c>
      <c r="H7" s="161">
        <v>0</v>
      </c>
      <c r="I7" s="160">
        <v>0</v>
      </c>
      <c r="J7" s="160">
        <v>0</v>
      </c>
      <c r="K7" s="161">
        <v>0</v>
      </c>
      <c r="AA7" s="45">
        <v>2</v>
      </c>
    </row>
    <row r="8" spans="1:27" s="34" customFormat="1" ht="12.75" customHeight="1" x14ac:dyDescent="0.25">
      <c r="A8" s="73"/>
      <c r="B8" s="74" t="s">
        <v>119</v>
      </c>
      <c r="C8" s="148">
        <f>SUM(C9:C15)</f>
        <v>0</v>
      </c>
      <c r="D8" s="148">
        <f t="shared" ref="D8:K8" si="1">SUM(D9:D15)</f>
        <v>0</v>
      </c>
      <c r="E8" s="148">
        <f t="shared" si="1"/>
        <v>0</v>
      </c>
      <c r="F8" s="149">
        <f t="shared" si="1"/>
        <v>0</v>
      </c>
      <c r="G8" s="148">
        <f t="shared" si="1"/>
        <v>0</v>
      </c>
      <c r="H8" s="150">
        <f t="shared" si="1"/>
        <v>0</v>
      </c>
      <c r="I8" s="148">
        <f t="shared" si="1"/>
        <v>13112</v>
      </c>
      <c r="J8" s="148">
        <f t="shared" si="1"/>
        <v>0</v>
      </c>
      <c r="K8" s="148">
        <f t="shared" si="1"/>
        <v>0</v>
      </c>
      <c r="AA8" s="35" t="s">
        <v>14</v>
      </c>
    </row>
    <row r="9" spans="1:27" s="20" customFormat="1" ht="12.75" customHeight="1" x14ac:dyDescent="0.2">
      <c r="A9" s="36"/>
      <c r="B9" s="37" t="s">
        <v>57</v>
      </c>
      <c r="C9" s="152">
        <v>0</v>
      </c>
      <c r="D9" s="153">
        <v>0</v>
      </c>
      <c r="E9" s="153">
        <v>0</v>
      </c>
      <c r="F9" s="152">
        <v>0</v>
      </c>
      <c r="G9" s="153">
        <v>0</v>
      </c>
      <c r="H9" s="154">
        <v>0</v>
      </c>
      <c r="I9" s="153">
        <v>0</v>
      </c>
      <c r="J9" s="153">
        <v>0</v>
      </c>
      <c r="K9" s="154">
        <v>0</v>
      </c>
      <c r="AA9" s="20" t="s">
        <v>0</v>
      </c>
    </row>
    <row r="10" spans="1:27" s="20" customFormat="1" ht="12.75" customHeight="1" x14ac:dyDescent="0.2">
      <c r="A10" s="36"/>
      <c r="B10" s="37" t="s">
        <v>63</v>
      </c>
      <c r="C10" s="156">
        <v>0</v>
      </c>
      <c r="D10" s="157">
        <v>0</v>
      </c>
      <c r="E10" s="157">
        <v>0</v>
      </c>
      <c r="F10" s="156">
        <v>0</v>
      </c>
      <c r="G10" s="157">
        <v>0</v>
      </c>
      <c r="H10" s="158">
        <v>0</v>
      </c>
      <c r="I10" s="157">
        <v>0</v>
      </c>
      <c r="J10" s="157">
        <v>0</v>
      </c>
      <c r="K10" s="158">
        <v>0</v>
      </c>
    </row>
    <row r="11" spans="1:27" s="20" customFormat="1" ht="12.75" customHeight="1" x14ac:dyDescent="0.2">
      <c r="A11" s="36"/>
      <c r="B11" s="37" t="s">
        <v>66</v>
      </c>
      <c r="C11" s="156">
        <v>0</v>
      </c>
      <c r="D11" s="157">
        <v>0</v>
      </c>
      <c r="E11" s="157">
        <v>0</v>
      </c>
      <c r="F11" s="156">
        <v>0</v>
      </c>
      <c r="G11" s="157">
        <v>0</v>
      </c>
      <c r="H11" s="158">
        <v>0</v>
      </c>
      <c r="I11" s="157">
        <v>0</v>
      </c>
      <c r="J11" s="157">
        <v>0</v>
      </c>
      <c r="K11" s="158">
        <v>0</v>
      </c>
    </row>
    <row r="12" spans="1:27" s="20" customFormat="1" ht="12.75" customHeight="1" x14ac:dyDescent="0.25">
      <c r="A12" s="58"/>
      <c r="B12" s="37" t="s">
        <v>67</v>
      </c>
      <c r="C12" s="156">
        <v>0</v>
      </c>
      <c r="D12" s="157">
        <v>0</v>
      </c>
      <c r="E12" s="157">
        <v>0</v>
      </c>
      <c r="F12" s="156">
        <v>0</v>
      </c>
      <c r="G12" s="157">
        <v>0</v>
      </c>
      <c r="H12" s="158">
        <v>0</v>
      </c>
      <c r="I12" s="157">
        <v>0</v>
      </c>
      <c r="J12" s="157">
        <v>0</v>
      </c>
      <c r="K12" s="158">
        <v>0</v>
      </c>
    </row>
    <row r="13" spans="1:27" s="20" customFormat="1" ht="12.75" customHeight="1" x14ac:dyDescent="0.2">
      <c r="A13" s="36"/>
      <c r="B13" s="37" t="s">
        <v>68</v>
      </c>
      <c r="C13" s="156">
        <v>0</v>
      </c>
      <c r="D13" s="157">
        <v>0</v>
      </c>
      <c r="E13" s="157">
        <v>0</v>
      </c>
      <c r="F13" s="156">
        <v>0</v>
      </c>
      <c r="G13" s="157">
        <v>0</v>
      </c>
      <c r="H13" s="158">
        <v>0</v>
      </c>
      <c r="I13" s="157">
        <v>0</v>
      </c>
      <c r="J13" s="157">
        <v>0</v>
      </c>
      <c r="K13" s="158">
        <v>0</v>
      </c>
    </row>
    <row r="14" spans="1:27" s="20" customFormat="1" ht="12.75" customHeight="1" x14ac:dyDescent="0.2">
      <c r="A14" s="36"/>
      <c r="B14" s="37" t="s">
        <v>73</v>
      </c>
      <c r="C14" s="156">
        <v>0</v>
      </c>
      <c r="D14" s="157">
        <v>0</v>
      </c>
      <c r="E14" s="157">
        <v>0</v>
      </c>
      <c r="F14" s="156">
        <v>0</v>
      </c>
      <c r="G14" s="157">
        <v>0</v>
      </c>
      <c r="H14" s="158">
        <v>0</v>
      </c>
      <c r="I14" s="157">
        <v>0</v>
      </c>
      <c r="J14" s="157">
        <v>0</v>
      </c>
      <c r="K14" s="158">
        <v>0</v>
      </c>
    </row>
    <row r="15" spans="1:27" s="20" customFormat="1" ht="12.75" customHeight="1" x14ac:dyDescent="0.2">
      <c r="A15" s="36"/>
      <c r="B15" s="37" t="s">
        <v>74</v>
      </c>
      <c r="C15" s="159">
        <v>0</v>
      </c>
      <c r="D15" s="160">
        <v>0</v>
      </c>
      <c r="E15" s="160">
        <v>0</v>
      </c>
      <c r="F15" s="159">
        <v>0</v>
      </c>
      <c r="G15" s="160">
        <v>0</v>
      </c>
      <c r="H15" s="161">
        <v>0</v>
      </c>
      <c r="I15" s="160">
        <v>13112</v>
      </c>
      <c r="J15" s="160">
        <v>0</v>
      </c>
      <c r="K15" s="161">
        <v>0</v>
      </c>
    </row>
    <row r="16" spans="1:27" s="34" customFormat="1" ht="12.75" customHeight="1" x14ac:dyDescent="0.25">
      <c r="A16" s="73"/>
      <c r="B16" s="74" t="s">
        <v>77</v>
      </c>
      <c r="C16" s="148">
        <f>SUM(C17:C23)</f>
        <v>65022</v>
      </c>
      <c r="D16" s="148">
        <f t="shared" ref="D16:K16" si="2">SUM(D17:D23)</f>
        <v>74005</v>
      </c>
      <c r="E16" s="148">
        <f t="shared" si="2"/>
        <v>69779.899999999994</v>
      </c>
      <c r="F16" s="149">
        <f t="shared" si="2"/>
        <v>75284</v>
      </c>
      <c r="G16" s="148">
        <f t="shared" si="2"/>
        <v>115980</v>
      </c>
      <c r="H16" s="150">
        <f t="shared" si="2"/>
        <v>125232</v>
      </c>
      <c r="I16" s="148">
        <f t="shared" si="2"/>
        <v>103629</v>
      </c>
      <c r="J16" s="148">
        <f t="shared" si="2"/>
        <v>84858.11</v>
      </c>
      <c r="K16" s="148">
        <f t="shared" si="2"/>
        <v>86307.959940000001</v>
      </c>
    </row>
    <row r="17" spans="1:11" s="20" customFormat="1" ht="12.75" customHeight="1" x14ac:dyDescent="0.2">
      <c r="A17" s="36"/>
      <c r="B17" s="37" t="s">
        <v>78</v>
      </c>
      <c r="C17" s="152">
        <v>21271</v>
      </c>
      <c r="D17" s="153">
        <v>11423</v>
      </c>
      <c r="E17" s="153">
        <v>23158</v>
      </c>
      <c r="F17" s="152">
        <v>0</v>
      </c>
      <c r="G17" s="153">
        <v>997</v>
      </c>
      <c r="H17" s="154">
        <v>997</v>
      </c>
      <c r="I17" s="153">
        <v>0</v>
      </c>
      <c r="J17" s="153">
        <v>0</v>
      </c>
      <c r="K17" s="154">
        <v>0</v>
      </c>
    </row>
    <row r="18" spans="1:11" s="20" customFormat="1" ht="12.75" customHeight="1" x14ac:dyDescent="0.2">
      <c r="A18" s="36"/>
      <c r="B18" s="37" t="s">
        <v>81</v>
      </c>
      <c r="C18" s="156">
        <v>43751</v>
      </c>
      <c r="D18" s="157">
        <v>62582</v>
      </c>
      <c r="E18" s="157">
        <v>46621.9</v>
      </c>
      <c r="F18" s="156">
        <v>75284</v>
      </c>
      <c r="G18" s="157">
        <v>114983</v>
      </c>
      <c r="H18" s="158">
        <v>124235</v>
      </c>
      <c r="I18" s="157">
        <v>103629</v>
      </c>
      <c r="J18" s="157">
        <v>84858.11</v>
      </c>
      <c r="K18" s="158">
        <v>86307.959940000001</v>
      </c>
    </row>
    <row r="19" spans="1:11" s="20" customFormat="1" ht="12.75" customHeight="1" x14ac:dyDescent="0.2">
      <c r="A19" s="36"/>
      <c r="B19" s="37" t="s">
        <v>84</v>
      </c>
      <c r="C19" s="156">
        <v>0</v>
      </c>
      <c r="D19" s="157">
        <v>0</v>
      </c>
      <c r="E19" s="157">
        <v>0</v>
      </c>
      <c r="F19" s="156">
        <v>0</v>
      </c>
      <c r="G19" s="157">
        <v>0</v>
      </c>
      <c r="H19" s="158">
        <v>0</v>
      </c>
      <c r="I19" s="157">
        <v>0</v>
      </c>
      <c r="J19" s="157">
        <v>0</v>
      </c>
      <c r="K19" s="158">
        <v>0</v>
      </c>
    </row>
    <row r="20" spans="1:11" s="20" customFormat="1" ht="12.75" customHeight="1" x14ac:dyDescent="0.2">
      <c r="A20" s="36"/>
      <c r="B20" s="37" t="s">
        <v>85</v>
      </c>
      <c r="C20" s="156">
        <v>0</v>
      </c>
      <c r="D20" s="157">
        <v>0</v>
      </c>
      <c r="E20" s="157">
        <v>0</v>
      </c>
      <c r="F20" s="156">
        <v>0</v>
      </c>
      <c r="G20" s="157">
        <v>0</v>
      </c>
      <c r="H20" s="158">
        <v>0</v>
      </c>
      <c r="I20" s="157">
        <v>0</v>
      </c>
      <c r="J20" s="157">
        <v>0</v>
      </c>
      <c r="K20" s="158">
        <v>0</v>
      </c>
    </row>
    <row r="21" spans="1:11" s="20" customFormat="1" ht="12.75" customHeight="1" x14ac:dyDescent="0.2">
      <c r="A21" s="36"/>
      <c r="B21" s="37" t="s">
        <v>86</v>
      </c>
      <c r="C21" s="156">
        <v>0</v>
      </c>
      <c r="D21" s="157">
        <v>0</v>
      </c>
      <c r="E21" s="157">
        <v>0</v>
      </c>
      <c r="F21" s="156">
        <v>0</v>
      </c>
      <c r="G21" s="157">
        <v>0</v>
      </c>
      <c r="H21" s="158">
        <v>0</v>
      </c>
      <c r="I21" s="157">
        <v>0</v>
      </c>
      <c r="J21" s="157">
        <v>0</v>
      </c>
      <c r="K21" s="158">
        <v>0</v>
      </c>
    </row>
    <row r="22" spans="1:11" s="20" customFormat="1" ht="12.75" customHeight="1" x14ac:dyDescent="0.2">
      <c r="A22" s="36"/>
      <c r="B22" s="37" t="s">
        <v>87</v>
      </c>
      <c r="C22" s="156">
        <v>0</v>
      </c>
      <c r="D22" s="157">
        <v>0</v>
      </c>
      <c r="E22" s="157">
        <v>0</v>
      </c>
      <c r="F22" s="156">
        <v>0</v>
      </c>
      <c r="G22" s="157">
        <v>0</v>
      </c>
      <c r="H22" s="158">
        <v>0</v>
      </c>
      <c r="I22" s="157">
        <v>0</v>
      </c>
      <c r="J22" s="157">
        <v>0</v>
      </c>
      <c r="K22" s="158">
        <v>0</v>
      </c>
    </row>
    <row r="23" spans="1:11" s="20" customFormat="1" ht="12.75" customHeight="1" x14ac:dyDescent="0.25">
      <c r="A23" s="58"/>
      <c r="B23" s="37" t="s">
        <v>88</v>
      </c>
      <c r="C23" s="159">
        <v>0</v>
      </c>
      <c r="D23" s="160">
        <v>0</v>
      </c>
      <c r="E23" s="160">
        <v>0</v>
      </c>
      <c r="F23" s="159">
        <v>0</v>
      </c>
      <c r="G23" s="160">
        <v>0</v>
      </c>
      <c r="H23" s="161">
        <v>0</v>
      </c>
      <c r="I23" s="160">
        <v>0</v>
      </c>
      <c r="J23" s="160">
        <v>0</v>
      </c>
      <c r="K23" s="161">
        <v>0</v>
      </c>
    </row>
    <row r="24" spans="1:11" s="20" customFormat="1" ht="12.75" customHeight="1" x14ac:dyDescent="0.2">
      <c r="A24" s="36"/>
      <c r="B24" s="74" t="s">
        <v>89</v>
      </c>
      <c r="C24" s="148">
        <v>0</v>
      </c>
      <c r="D24" s="148">
        <v>0</v>
      </c>
      <c r="E24" s="148">
        <v>0</v>
      </c>
      <c r="F24" s="149">
        <v>0</v>
      </c>
      <c r="G24" s="148">
        <v>0</v>
      </c>
      <c r="H24" s="150">
        <v>0</v>
      </c>
      <c r="I24" s="148">
        <v>0</v>
      </c>
      <c r="J24" s="148">
        <v>0</v>
      </c>
      <c r="K24" s="148">
        <v>0</v>
      </c>
    </row>
    <row r="25" spans="1:11" s="20" customFormat="1" ht="5.0999999999999996" customHeight="1" x14ac:dyDescent="0.2">
      <c r="A25" s="36"/>
      <c r="B25" s="66" t="s">
        <v>0</v>
      </c>
      <c r="C25" s="87"/>
      <c r="D25" s="87"/>
      <c r="E25" s="87"/>
      <c r="F25" s="88"/>
      <c r="G25" s="87"/>
      <c r="H25" s="89"/>
      <c r="I25" s="87"/>
      <c r="J25" s="87"/>
      <c r="K25" s="87"/>
    </row>
    <row r="26" spans="1:11" s="20" customFormat="1" ht="12.75" customHeight="1" x14ac:dyDescent="0.25">
      <c r="A26" s="91"/>
      <c r="B26" s="92" t="s">
        <v>90</v>
      </c>
      <c r="C26" s="94">
        <f>+C4+C8+C16+C24</f>
        <v>594454</v>
      </c>
      <c r="D26" s="94">
        <f t="shared" ref="D26:K26" si="3">+D4+D8+D16+D24</f>
        <v>627075</v>
      </c>
      <c r="E26" s="94">
        <f t="shared" si="3"/>
        <v>657170</v>
      </c>
      <c r="F26" s="95">
        <f t="shared" si="3"/>
        <v>743621</v>
      </c>
      <c r="G26" s="94">
        <f t="shared" si="3"/>
        <v>784617</v>
      </c>
      <c r="H26" s="96">
        <f t="shared" si="3"/>
        <v>794438</v>
      </c>
      <c r="I26" s="94">
        <f t="shared" si="3"/>
        <v>786007</v>
      </c>
      <c r="J26" s="94">
        <f t="shared" si="3"/>
        <v>822163.37199999997</v>
      </c>
      <c r="K26" s="94">
        <f t="shared" si="3"/>
        <v>865738.19408800011</v>
      </c>
    </row>
    <row r="27" spans="1:11" s="20" customFormat="1" x14ac:dyDescent="0.2"/>
    <row r="28" spans="1:11" s="20" customFormat="1" x14ac:dyDescent="0.2">
      <c r="B28" s="37"/>
    </row>
    <row r="29" spans="1:11" s="20" customFormat="1" x14ac:dyDescent="0.2"/>
    <row r="30" spans="1:11" s="20" customFormat="1" x14ac:dyDescent="0.2"/>
    <row r="31" spans="1:11" s="20" customFormat="1" x14ac:dyDescent="0.2"/>
    <row r="32" spans="1:11" s="20" customFormat="1" x14ac:dyDescent="0.2"/>
    <row r="33" s="20" customFormat="1" x14ac:dyDescent="0.2"/>
    <row r="34" s="20" customFormat="1" x14ac:dyDescent="0.2"/>
    <row r="35" s="20" customFormat="1" x14ac:dyDescent="0.2"/>
    <row r="36" s="20" customFormat="1" x14ac:dyDescent="0.2"/>
    <row r="37" s="20" customFormat="1" x14ac:dyDescent="0.2"/>
    <row r="38" s="20" customFormat="1" x14ac:dyDescent="0.2"/>
    <row r="39" s="20" customFormat="1" x14ac:dyDescent="0.2"/>
    <row r="40" s="20" customFormat="1" x14ac:dyDescent="0.2"/>
    <row r="41" s="20" customFormat="1" x14ac:dyDescent="0.2"/>
    <row r="42" s="20" customFormat="1" x14ac:dyDescent="0.2"/>
    <row r="43" s="20" customFormat="1" x14ac:dyDescent="0.2"/>
    <row r="44" s="20" customFormat="1" x14ac:dyDescent="0.2"/>
    <row r="45" s="20" customFormat="1" x14ac:dyDescent="0.2"/>
    <row r="46" s="20" customFormat="1" x14ac:dyDescent="0.2"/>
    <row r="47" s="20" customFormat="1" x14ac:dyDescent="0.2"/>
    <row r="48" s="20" customFormat="1" x14ac:dyDescent="0.2"/>
    <row r="49" s="20" customFormat="1" x14ac:dyDescent="0.2"/>
    <row r="50" s="20" customFormat="1" x14ac:dyDescent="0.2"/>
    <row r="51" s="20" customFormat="1" x14ac:dyDescent="0.2"/>
    <row r="52" s="20" customFormat="1" x14ac:dyDescent="0.2"/>
    <row r="53" s="20" customFormat="1" x14ac:dyDescent="0.2"/>
    <row r="54" s="20" customFormat="1" x14ac:dyDescent="0.2"/>
    <row r="55" s="20" customFormat="1" x14ac:dyDescent="0.2"/>
    <row r="56" s="20" customFormat="1" x14ac:dyDescent="0.2"/>
    <row r="57" s="20" customFormat="1" x14ac:dyDescent="0.2"/>
    <row r="58" s="20" customFormat="1" x14ac:dyDescent="0.2"/>
    <row r="59" s="20" customFormat="1" x14ac:dyDescent="0.2"/>
    <row r="60" s="20" customFormat="1" x14ac:dyDescent="0.2"/>
    <row r="61" s="20" customFormat="1" x14ac:dyDescent="0.2"/>
    <row r="62" s="20" customFormat="1" x14ac:dyDescent="0.2"/>
    <row r="63" s="20" customFormat="1" x14ac:dyDescent="0.2"/>
    <row r="64" s="20" customFormat="1" x14ac:dyDescent="0.2"/>
    <row r="65" s="20" customFormat="1" x14ac:dyDescent="0.2"/>
    <row r="66" s="20" customFormat="1" x14ac:dyDescent="0.2"/>
    <row r="67" s="20" customFormat="1" x14ac:dyDescent="0.2"/>
    <row r="68" s="20" customFormat="1" x14ac:dyDescent="0.2"/>
    <row r="69" s="20" customFormat="1" x14ac:dyDescent="0.2"/>
    <row r="70" s="20" customFormat="1" x14ac:dyDescent="0.2"/>
    <row r="71" s="20" customFormat="1" x14ac:dyDescent="0.2"/>
    <row r="72" s="20" customFormat="1" x14ac:dyDescent="0.2"/>
    <row r="73" s="20" customFormat="1" x14ac:dyDescent="0.2"/>
    <row r="74" s="20" customFormat="1" x14ac:dyDescent="0.2"/>
    <row r="75" s="20" customFormat="1" x14ac:dyDescent="0.2"/>
    <row r="76" s="20" customFormat="1" x14ac:dyDescent="0.2"/>
    <row r="77" s="20" customFormat="1" x14ac:dyDescent="0.2"/>
    <row r="78" s="20" customFormat="1" x14ac:dyDescent="0.2"/>
    <row r="79" s="20" customFormat="1" x14ac:dyDescent="0.2"/>
    <row r="80" s="20" customFormat="1" x14ac:dyDescent="0.2"/>
    <row r="81" s="20" customFormat="1" x14ac:dyDescent="0.2"/>
    <row r="82" s="20" customFormat="1" x14ac:dyDescent="0.2"/>
    <row r="83" s="20" customFormat="1" x14ac:dyDescent="0.2"/>
    <row r="84" s="20" customFormat="1" x14ac:dyDescent="0.2"/>
    <row r="85" s="20" customFormat="1" x14ac:dyDescent="0.2"/>
    <row r="86" s="20" customFormat="1" x14ac:dyDescent="0.2"/>
    <row r="87" s="20" customFormat="1" x14ac:dyDescent="0.2"/>
    <row r="88" s="20" customFormat="1" x14ac:dyDescent="0.2"/>
    <row r="89" s="20" customFormat="1" x14ac:dyDescent="0.2"/>
    <row r="90" s="20" customFormat="1" x14ac:dyDescent="0.2"/>
    <row r="91" s="20" customFormat="1" x14ac:dyDescent="0.2"/>
    <row r="92" s="20" customFormat="1" x14ac:dyDescent="0.2"/>
    <row r="93" s="20" customFormat="1" x14ac:dyDescent="0.2"/>
    <row r="94" s="20" customFormat="1" x14ac:dyDescent="0.2"/>
    <row r="95" s="20" customFormat="1" x14ac:dyDescent="0.2"/>
    <row r="96" s="20" customFormat="1" x14ac:dyDescent="0.2"/>
    <row r="97" s="20" customFormat="1" x14ac:dyDescent="0.2"/>
    <row r="98" s="20" customFormat="1" x14ac:dyDescent="0.2"/>
    <row r="99" s="20" customFormat="1" x14ac:dyDescent="0.2"/>
    <row r="100" s="20" customFormat="1" x14ac:dyDescent="0.2"/>
    <row r="101" s="20" customFormat="1" x14ac:dyDescent="0.2"/>
    <row r="102" s="20" customFormat="1" x14ac:dyDescent="0.2"/>
    <row r="103" s="20" customFormat="1" x14ac:dyDescent="0.2"/>
    <row r="104" s="20" customFormat="1" x14ac:dyDescent="0.2"/>
    <row r="105" s="20" customFormat="1" x14ac:dyDescent="0.2"/>
    <row r="106" s="20" customFormat="1" x14ac:dyDescent="0.2"/>
    <row r="107" s="20" customFormat="1" x14ac:dyDescent="0.2"/>
    <row r="108" s="20" customFormat="1" x14ac:dyDescent="0.2"/>
    <row r="109" s="20" customFormat="1" x14ac:dyDescent="0.2"/>
    <row r="110" s="20" customFormat="1" x14ac:dyDescent="0.2"/>
    <row r="111" s="20" customFormat="1" x14ac:dyDescent="0.2"/>
    <row r="112" s="20" customFormat="1" x14ac:dyDescent="0.2"/>
    <row r="113" s="20" customFormat="1" x14ac:dyDescent="0.2"/>
    <row r="114" s="20" customFormat="1" x14ac:dyDescent="0.2"/>
    <row r="115" s="20" customFormat="1" x14ac:dyDescent="0.2"/>
    <row r="116" s="20" customFormat="1" x14ac:dyDescent="0.2"/>
    <row r="117" s="20" customFormat="1" x14ac:dyDescent="0.2"/>
    <row r="118" s="20" customFormat="1" x14ac:dyDescent="0.2"/>
    <row r="119" s="20" customFormat="1" x14ac:dyDescent="0.2"/>
    <row r="120" s="20" customFormat="1" x14ac:dyDescent="0.2"/>
    <row r="121" s="20" customFormat="1" x14ac:dyDescent="0.2"/>
    <row r="122" s="20" customFormat="1" x14ac:dyDescent="0.2"/>
    <row r="123" s="20" customFormat="1" x14ac:dyDescent="0.2"/>
    <row r="124" s="20" customFormat="1" x14ac:dyDescent="0.2"/>
    <row r="125" s="20" customFormat="1" x14ac:dyDescent="0.2"/>
    <row r="126" s="20" customFormat="1" x14ac:dyDescent="0.2"/>
    <row r="127" s="20" customFormat="1" x14ac:dyDescent="0.2"/>
    <row r="128" s="20" customFormat="1" x14ac:dyDescent="0.2"/>
    <row r="129" s="20" customFormat="1" x14ac:dyDescent="0.2"/>
    <row r="130" s="20" customFormat="1" x14ac:dyDescent="0.2"/>
    <row r="131" s="20" customFormat="1" x14ac:dyDescent="0.2"/>
    <row r="132" s="20" customFormat="1" x14ac:dyDescent="0.2"/>
    <row r="133" s="20" customFormat="1" x14ac:dyDescent="0.2"/>
    <row r="134" s="20" customFormat="1" x14ac:dyDescent="0.2"/>
    <row r="135" s="20" customFormat="1" x14ac:dyDescent="0.2"/>
    <row r="136" s="20" customFormat="1" x14ac:dyDescent="0.2"/>
    <row r="137" s="20" customFormat="1" x14ac:dyDescent="0.2"/>
    <row r="138" s="20" customFormat="1" x14ac:dyDescent="0.2"/>
    <row r="139" s="20" customFormat="1" x14ac:dyDescent="0.2"/>
    <row r="140" s="20" customFormat="1" x14ac:dyDescent="0.2"/>
    <row r="141" s="20" customFormat="1" x14ac:dyDescent="0.2"/>
    <row r="142" s="20" customFormat="1" x14ac:dyDescent="0.2"/>
    <row r="143" s="20" customFormat="1" x14ac:dyDescent="0.2"/>
    <row r="144" s="20" customFormat="1" x14ac:dyDescent="0.2"/>
    <row r="145" s="20" customFormat="1" x14ac:dyDescent="0.2"/>
    <row r="146" s="20" customFormat="1" x14ac:dyDescent="0.2"/>
    <row r="147" s="20" customFormat="1" x14ac:dyDescent="0.2"/>
    <row r="148" s="20" customFormat="1" x14ac:dyDescent="0.2"/>
    <row r="149" s="20" customFormat="1" x14ac:dyDescent="0.2"/>
    <row r="150" s="20" customFormat="1" x14ac:dyDescent="0.2"/>
    <row r="151" s="20" customFormat="1" x14ac:dyDescent="0.2"/>
    <row r="152" s="20" customFormat="1" x14ac:dyDescent="0.2"/>
    <row r="153" s="20" customFormat="1" x14ac:dyDescent="0.2"/>
    <row r="154" s="20" customFormat="1" x14ac:dyDescent="0.2"/>
    <row r="155" s="20" customFormat="1" x14ac:dyDescent="0.2"/>
    <row r="156" s="20" customFormat="1" x14ac:dyDescent="0.2"/>
    <row r="157" s="20" customFormat="1" x14ac:dyDescent="0.2"/>
    <row r="158" s="20" customFormat="1" x14ac:dyDescent="0.2"/>
    <row r="159" s="20" customFormat="1" x14ac:dyDescent="0.2"/>
    <row r="160" s="20" customFormat="1" x14ac:dyDescent="0.2"/>
    <row r="161" s="20" customFormat="1" x14ac:dyDescent="0.2"/>
    <row r="162" s="20" customFormat="1" x14ac:dyDescent="0.2"/>
    <row r="163" s="20" customFormat="1" x14ac:dyDescent="0.2"/>
    <row r="164" s="20" customFormat="1" x14ac:dyDescent="0.2"/>
    <row r="165" s="20" customFormat="1" x14ac:dyDescent="0.2"/>
    <row r="166" s="20" customFormat="1" x14ac:dyDescent="0.2"/>
    <row r="167" s="20" customFormat="1" x14ac:dyDescent="0.2"/>
    <row r="168" s="20" customFormat="1" x14ac:dyDescent="0.2"/>
    <row r="169" s="20" customFormat="1" x14ac:dyDescent="0.2"/>
    <row r="170" s="20" customFormat="1" x14ac:dyDescent="0.2"/>
    <row r="171" s="20" customFormat="1" x14ac:dyDescent="0.2"/>
    <row r="172" s="20" customFormat="1" x14ac:dyDescent="0.2"/>
    <row r="173" s="20" customFormat="1" x14ac:dyDescent="0.2"/>
    <row r="174" s="20" customFormat="1" x14ac:dyDescent="0.2"/>
    <row r="175" s="20" customFormat="1" x14ac:dyDescent="0.2"/>
    <row r="176" s="20" customFormat="1" x14ac:dyDescent="0.2"/>
    <row r="177" s="20" customFormat="1" x14ac:dyDescent="0.2"/>
    <row r="178" s="20" customFormat="1" x14ac:dyDescent="0.2"/>
    <row r="179" s="20" customFormat="1" x14ac:dyDescent="0.2"/>
    <row r="180" s="20" customFormat="1" x14ac:dyDescent="0.2"/>
    <row r="181" s="20" customFormat="1" x14ac:dyDescent="0.2"/>
    <row r="182" s="20" customFormat="1" x14ac:dyDescent="0.2"/>
    <row r="183" s="20" customFormat="1" x14ac:dyDescent="0.2"/>
    <row r="184" s="20" customFormat="1" x14ac:dyDescent="0.2"/>
    <row r="185" s="20" customFormat="1" x14ac:dyDescent="0.2"/>
    <row r="186" s="20" customFormat="1" x14ac:dyDescent="0.2"/>
    <row r="187" s="20" customFormat="1" x14ac:dyDescent="0.2"/>
    <row r="188" s="20" customFormat="1" x14ac:dyDescent="0.2"/>
    <row r="189" s="20" customFormat="1" x14ac:dyDescent="0.2"/>
    <row r="190" s="20" customFormat="1" x14ac:dyDescent="0.2"/>
    <row r="191" s="20" customFormat="1" x14ac:dyDescent="0.2"/>
    <row r="192" s="20" customFormat="1" x14ac:dyDescent="0.2"/>
    <row r="193" s="20" customFormat="1" x14ac:dyDescent="0.2"/>
    <row r="194" s="20" customFormat="1" x14ac:dyDescent="0.2"/>
    <row r="195" s="20" customFormat="1" x14ac:dyDescent="0.2"/>
    <row r="196" s="20" customFormat="1" x14ac:dyDescent="0.2"/>
    <row r="197" s="20" customFormat="1" x14ac:dyDescent="0.2"/>
    <row r="198" s="20" customFormat="1" x14ac:dyDescent="0.2"/>
    <row r="199" s="20" customFormat="1" x14ac:dyDescent="0.2"/>
    <row r="200" s="20" customFormat="1" x14ac:dyDescent="0.2"/>
    <row r="201" s="20" customFormat="1" x14ac:dyDescent="0.2"/>
    <row r="202" s="20" customFormat="1" x14ac:dyDescent="0.2"/>
    <row r="203" s="20" customFormat="1" x14ac:dyDescent="0.2"/>
    <row r="204" s="20" customFormat="1" x14ac:dyDescent="0.2"/>
    <row r="205" s="20" customFormat="1" x14ac:dyDescent="0.2"/>
    <row r="206" s="20" customFormat="1" x14ac:dyDescent="0.2"/>
    <row r="207" s="20" customFormat="1" x14ac:dyDescent="0.2"/>
    <row r="208" s="20" customFormat="1" x14ac:dyDescent="0.2"/>
    <row r="209" s="20" customFormat="1" x14ac:dyDescent="0.2"/>
    <row r="210" s="20" customFormat="1" x14ac:dyDescent="0.2"/>
    <row r="211" s="20" customFormat="1" x14ac:dyDescent="0.2"/>
    <row r="212" s="20" customFormat="1" x14ac:dyDescent="0.2"/>
    <row r="213" s="20" customFormat="1" x14ac:dyDescent="0.2"/>
    <row r="214" s="20" customFormat="1" x14ac:dyDescent="0.2"/>
    <row r="215" s="20" customFormat="1" x14ac:dyDescent="0.2"/>
    <row r="216" s="20" customFormat="1" x14ac:dyDescent="0.2"/>
    <row r="217" s="20" customFormat="1" x14ac:dyDescent="0.2"/>
    <row r="218" s="20" customFormat="1" x14ac:dyDescent="0.2"/>
    <row r="219" s="20" customFormat="1" x14ac:dyDescent="0.2"/>
    <row r="220" s="20" customFormat="1" x14ac:dyDescent="0.2"/>
    <row r="221" s="20" customFormat="1" x14ac:dyDescent="0.2"/>
    <row r="222" s="20" customFormat="1" x14ac:dyDescent="0.2"/>
    <row r="223" s="20" customFormat="1" x14ac:dyDescent="0.2"/>
    <row r="224" s="20" customFormat="1" x14ac:dyDescent="0.2"/>
    <row r="225" s="20" customFormat="1" x14ac:dyDescent="0.2"/>
    <row r="226" s="20" customFormat="1" x14ac:dyDescent="0.2"/>
    <row r="227" s="20" customFormat="1" x14ac:dyDescent="0.2"/>
    <row r="228" s="20" customFormat="1" x14ac:dyDescent="0.2"/>
    <row r="229" s="20" customFormat="1" x14ac:dyDescent="0.2"/>
    <row r="230" s="20" customFormat="1" x14ac:dyDescent="0.2"/>
    <row r="231" s="20" customFormat="1" x14ac:dyDescent="0.2"/>
    <row r="232" s="20" customFormat="1" x14ac:dyDescent="0.2"/>
    <row r="233" s="20" customFormat="1" x14ac:dyDescent="0.2"/>
    <row r="234" s="20" customFormat="1" x14ac:dyDescent="0.2"/>
    <row r="235" s="20" customFormat="1" x14ac:dyDescent="0.2"/>
    <row r="236" s="20" customFormat="1" x14ac:dyDescent="0.2"/>
    <row r="237" s="20" customFormat="1" x14ac:dyDescent="0.2"/>
    <row r="238" s="20" customFormat="1" x14ac:dyDescent="0.2"/>
    <row r="239" s="20" customFormat="1" x14ac:dyDescent="0.2"/>
    <row r="240" s="20" customFormat="1" x14ac:dyDescent="0.2"/>
    <row r="241" s="20" customFormat="1" x14ac:dyDescent="0.2"/>
    <row r="242" s="20" customFormat="1" x14ac:dyDescent="0.2"/>
    <row r="243" s="20" customFormat="1" x14ac:dyDescent="0.2"/>
    <row r="244" s="20" customFormat="1" x14ac:dyDescent="0.2"/>
    <row r="245" s="20" customFormat="1" x14ac:dyDescent="0.2"/>
    <row r="246" s="20" customFormat="1" x14ac:dyDescent="0.2"/>
    <row r="247" s="20" customFormat="1" x14ac:dyDescent="0.2"/>
    <row r="248" s="20" customFormat="1" x14ac:dyDescent="0.2"/>
    <row r="249" s="20" customFormat="1" x14ac:dyDescent="0.2"/>
    <row r="250" s="20" customFormat="1" x14ac:dyDescent="0.2"/>
    <row r="251" s="20" customFormat="1" x14ac:dyDescent="0.2"/>
    <row r="252" s="20" customFormat="1" x14ac:dyDescent="0.2"/>
    <row r="253" s="20" customFormat="1" x14ac:dyDescent="0.2"/>
    <row r="254" s="20" customFormat="1" x14ac:dyDescent="0.2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rgb="FF92D050"/>
  </sheetPr>
  <dimension ref="A1:AA247"/>
  <sheetViews>
    <sheetView showGridLines="0" workbookViewId="0"/>
  </sheetViews>
  <sheetFormatPr defaultRowHeight="12.75" x14ac:dyDescent="0.2"/>
  <cols>
    <col min="1" max="1" width="0.85546875" style="99" customWidth="1"/>
    <col min="2" max="2" width="20.7109375" style="99" customWidth="1"/>
    <col min="3" max="11" width="10.7109375" style="99" customWidth="1"/>
    <col min="12" max="25" width="9.140625" style="99"/>
    <col min="26" max="26" width="9.140625" style="162"/>
    <col min="27" max="16384" width="9.140625" style="99"/>
  </cols>
  <sheetData>
    <row r="1" spans="1:27" s="7" customFormat="1" ht="15.75" customHeight="1" x14ac:dyDescent="0.2">
      <c r="A1" s="1" t="s">
        <v>186</v>
      </c>
      <c r="B1" s="2"/>
      <c r="C1" s="4"/>
      <c r="D1" s="4"/>
      <c r="E1" s="4"/>
      <c r="F1" s="4"/>
      <c r="G1" s="4"/>
      <c r="H1" s="4"/>
      <c r="I1" s="4"/>
      <c r="J1" s="4"/>
      <c r="K1" s="4"/>
      <c r="Z1" s="162"/>
    </row>
    <row r="2" spans="1:27" s="20" customFormat="1" ht="25.5" x14ac:dyDescent="0.2">
      <c r="A2" s="8"/>
      <c r="B2" s="9"/>
      <c r="C2" s="11" t="s">
        <v>1</v>
      </c>
      <c r="D2" s="12"/>
      <c r="E2" s="12"/>
      <c r="F2" s="13" t="s">
        <v>2</v>
      </c>
      <c r="G2" s="14" t="s">
        <v>3</v>
      </c>
      <c r="H2" s="15" t="s">
        <v>4</v>
      </c>
      <c r="I2" s="16" t="s">
        <v>5</v>
      </c>
      <c r="J2" s="17"/>
      <c r="K2" s="17"/>
      <c r="Z2" s="163"/>
    </row>
    <row r="3" spans="1:27" s="20" customFormat="1" x14ac:dyDescent="0.2">
      <c r="A3" s="21"/>
      <c r="B3" s="22" t="s">
        <v>6</v>
      </c>
      <c r="C3" s="24" t="s">
        <v>125</v>
      </c>
      <c r="D3" s="24" t="s">
        <v>126</v>
      </c>
      <c r="E3" s="24" t="s">
        <v>127</v>
      </c>
      <c r="F3" s="173" t="s">
        <v>128</v>
      </c>
      <c r="G3" s="174"/>
      <c r="H3" s="175"/>
      <c r="I3" s="24" t="s">
        <v>129</v>
      </c>
      <c r="J3" s="24" t="s">
        <v>130</v>
      </c>
      <c r="K3" s="24" t="s">
        <v>131</v>
      </c>
      <c r="Z3" s="164" t="s">
        <v>117</v>
      </c>
    </row>
    <row r="4" spans="1:27" s="20" customFormat="1" ht="12.75" customHeight="1" x14ac:dyDescent="0.2">
      <c r="A4" s="36"/>
      <c r="B4" s="165" t="s">
        <v>163</v>
      </c>
      <c r="C4" s="157">
        <v>299800</v>
      </c>
      <c r="D4" s="157">
        <v>296131</v>
      </c>
      <c r="E4" s="157">
        <v>290229</v>
      </c>
      <c r="F4" s="152">
        <v>343027</v>
      </c>
      <c r="G4" s="153">
        <v>309799</v>
      </c>
      <c r="H4" s="154">
        <v>296479.83333333331</v>
      </c>
      <c r="I4" s="157">
        <v>319948.45</v>
      </c>
      <c r="J4" s="157">
        <v>378454.75200000004</v>
      </c>
      <c r="K4" s="157">
        <v>400220</v>
      </c>
      <c r="Z4" s="163">
        <f t="shared" ref="Z4:Z20" si="0">IF(LEN(B4)&lt;5,0,1)</f>
        <v>1</v>
      </c>
      <c r="AA4" s="35" t="s">
        <v>8</v>
      </c>
    </row>
    <row r="5" spans="1:27" s="20" customFormat="1" ht="12.75" customHeight="1" x14ac:dyDescent="0.2">
      <c r="A5" s="36"/>
      <c r="B5" s="165" t="s">
        <v>164</v>
      </c>
      <c r="C5" s="157">
        <v>3621</v>
      </c>
      <c r="D5" s="157">
        <v>2650</v>
      </c>
      <c r="E5" s="157">
        <v>4435</v>
      </c>
      <c r="F5" s="156">
        <v>5613</v>
      </c>
      <c r="G5" s="157">
        <v>5797</v>
      </c>
      <c r="H5" s="158">
        <v>5936</v>
      </c>
      <c r="I5" s="157">
        <v>5904</v>
      </c>
      <c r="J5" s="157">
        <v>5210.7919999999995</v>
      </c>
      <c r="K5" s="157">
        <v>5472</v>
      </c>
      <c r="Z5" s="163">
        <f t="shared" si="0"/>
        <v>1</v>
      </c>
      <c r="AA5" s="45">
        <v>8</v>
      </c>
    </row>
    <row r="6" spans="1:27" s="20" customFormat="1" ht="12.75" customHeight="1" x14ac:dyDescent="0.2">
      <c r="A6" s="36"/>
      <c r="B6" s="165" t="s">
        <v>165</v>
      </c>
      <c r="C6" s="157">
        <v>69549</v>
      </c>
      <c r="D6" s="157">
        <v>71060</v>
      </c>
      <c r="E6" s="157">
        <v>86866</v>
      </c>
      <c r="F6" s="156">
        <v>90552</v>
      </c>
      <c r="G6" s="157">
        <v>90552</v>
      </c>
      <c r="H6" s="158">
        <v>91024</v>
      </c>
      <c r="I6" s="157">
        <v>121629</v>
      </c>
      <c r="J6" s="157">
        <v>86068.347999999998</v>
      </c>
      <c r="K6" s="157">
        <v>90027</v>
      </c>
      <c r="Z6" s="163">
        <f t="shared" si="0"/>
        <v>1</v>
      </c>
      <c r="AA6" s="35" t="s">
        <v>11</v>
      </c>
    </row>
    <row r="7" spans="1:27" s="20" customFormat="1" ht="12.75" customHeight="1" x14ac:dyDescent="0.2">
      <c r="A7" s="36"/>
      <c r="B7" s="165" t="s">
        <v>166</v>
      </c>
      <c r="C7" s="157">
        <v>221163</v>
      </c>
      <c r="D7" s="157">
        <v>235983</v>
      </c>
      <c r="E7" s="157">
        <v>198434</v>
      </c>
      <c r="F7" s="156">
        <v>305687</v>
      </c>
      <c r="G7" s="157">
        <v>308149</v>
      </c>
      <c r="H7" s="158">
        <v>301290</v>
      </c>
      <c r="I7" s="157">
        <v>322902.25</v>
      </c>
      <c r="J7" s="157">
        <v>321624.73200000002</v>
      </c>
      <c r="K7" s="157">
        <v>343467</v>
      </c>
      <c r="Z7" s="163">
        <f t="shared" si="0"/>
        <v>1</v>
      </c>
      <c r="AA7" s="45">
        <v>1</v>
      </c>
    </row>
    <row r="8" spans="1:27" s="20" customFormat="1" ht="12.75" hidden="1" customHeight="1" x14ac:dyDescent="0.2">
      <c r="A8" s="36"/>
      <c r="B8" s="165" t="s">
        <v>0</v>
      </c>
      <c r="C8" s="157"/>
      <c r="D8" s="157"/>
      <c r="E8" s="157"/>
      <c r="F8" s="156"/>
      <c r="G8" s="157"/>
      <c r="H8" s="158"/>
      <c r="I8" s="157"/>
      <c r="J8" s="157"/>
      <c r="K8" s="157"/>
      <c r="Z8" s="163">
        <f t="shared" si="0"/>
        <v>0</v>
      </c>
      <c r="AA8" s="35" t="s">
        <v>14</v>
      </c>
    </row>
    <row r="9" spans="1:27" s="20" customFormat="1" ht="12.75" hidden="1" customHeight="1" x14ac:dyDescent="0.2">
      <c r="A9" s="36"/>
      <c r="B9" s="165" t="s">
        <v>0</v>
      </c>
      <c r="C9" s="157"/>
      <c r="D9" s="157"/>
      <c r="E9" s="157"/>
      <c r="F9" s="156"/>
      <c r="G9" s="157"/>
      <c r="H9" s="158"/>
      <c r="I9" s="157"/>
      <c r="J9" s="157"/>
      <c r="K9" s="157"/>
      <c r="Z9" s="163">
        <f t="shared" si="0"/>
        <v>0</v>
      </c>
      <c r="AA9" s="20" t="s">
        <v>0</v>
      </c>
    </row>
    <row r="10" spans="1:27" s="20" customFormat="1" ht="12.75" hidden="1" customHeight="1" x14ac:dyDescent="0.2">
      <c r="A10" s="36"/>
      <c r="B10" s="165" t="s">
        <v>0</v>
      </c>
      <c r="C10" s="157"/>
      <c r="D10" s="157"/>
      <c r="E10" s="157"/>
      <c r="F10" s="156"/>
      <c r="G10" s="157"/>
      <c r="H10" s="158"/>
      <c r="I10" s="157"/>
      <c r="J10" s="157"/>
      <c r="K10" s="157"/>
      <c r="Z10" s="163">
        <f t="shared" si="0"/>
        <v>0</v>
      </c>
    </row>
    <row r="11" spans="1:27" s="20" customFormat="1" ht="12.75" hidden="1" customHeight="1" x14ac:dyDescent="0.2">
      <c r="A11" s="36"/>
      <c r="B11" s="165" t="s">
        <v>0</v>
      </c>
      <c r="C11" s="157"/>
      <c r="D11" s="157"/>
      <c r="E11" s="157"/>
      <c r="F11" s="156"/>
      <c r="G11" s="157"/>
      <c r="H11" s="158"/>
      <c r="I11" s="157"/>
      <c r="J11" s="157"/>
      <c r="K11" s="157"/>
      <c r="Z11" s="163">
        <f t="shared" si="0"/>
        <v>0</v>
      </c>
    </row>
    <row r="12" spans="1:27" s="20" customFormat="1" ht="12.75" hidden="1" customHeight="1" x14ac:dyDescent="0.2">
      <c r="A12" s="36"/>
      <c r="B12" s="165" t="s">
        <v>0</v>
      </c>
      <c r="C12" s="157"/>
      <c r="D12" s="157"/>
      <c r="E12" s="157"/>
      <c r="F12" s="156"/>
      <c r="G12" s="157"/>
      <c r="H12" s="158"/>
      <c r="I12" s="157"/>
      <c r="J12" s="157"/>
      <c r="K12" s="157"/>
      <c r="Z12" s="163">
        <f t="shared" si="0"/>
        <v>0</v>
      </c>
    </row>
    <row r="13" spans="1:27" s="20" customFormat="1" ht="12.75" hidden="1" customHeight="1" x14ac:dyDescent="0.2">
      <c r="A13" s="36"/>
      <c r="B13" s="165" t="s">
        <v>0</v>
      </c>
      <c r="C13" s="157"/>
      <c r="D13" s="157"/>
      <c r="E13" s="157"/>
      <c r="F13" s="156"/>
      <c r="G13" s="157"/>
      <c r="H13" s="158"/>
      <c r="I13" s="157"/>
      <c r="J13" s="157"/>
      <c r="K13" s="157"/>
      <c r="Z13" s="163">
        <f t="shared" si="0"/>
        <v>0</v>
      </c>
    </row>
    <row r="14" spans="1:27" s="20" customFormat="1" ht="12.75" hidden="1" customHeight="1" x14ac:dyDescent="0.2">
      <c r="A14" s="36"/>
      <c r="B14" s="165" t="s">
        <v>0</v>
      </c>
      <c r="C14" s="157"/>
      <c r="D14" s="157"/>
      <c r="E14" s="157"/>
      <c r="F14" s="156"/>
      <c r="G14" s="157"/>
      <c r="H14" s="158"/>
      <c r="I14" s="157"/>
      <c r="J14" s="157"/>
      <c r="K14" s="157"/>
      <c r="Z14" s="163">
        <f t="shared" si="0"/>
        <v>0</v>
      </c>
    </row>
    <row r="15" spans="1:27" s="20" customFormat="1" ht="12.75" hidden="1" customHeight="1" x14ac:dyDescent="0.2">
      <c r="A15" s="36"/>
      <c r="B15" s="165" t="s">
        <v>0</v>
      </c>
      <c r="C15" s="157"/>
      <c r="D15" s="157"/>
      <c r="E15" s="157"/>
      <c r="F15" s="156"/>
      <c r="G15" s="157"/>
      <c r="H15" s="158"/>
      <c r="I15" s="157"/>
      <c r="J15" s="157"/>
      <c r="K15" s="157"/>
      <c r="Z15" s="163">
        <f t="shared" si="0"/>
        <v>0</v>
      </c>
    </row>
    <row r="16" spans="1:27" s="20" customFormat="1" ht="12.75" hidden="1" customHeight="1" x14ac:dyDescent="0.25">
      <c r="A16" s="58"/>
      <c r="B16" s="165" t="s">
        <v>0</v>
      </c>
      <c r="C16" s="157"/>
      <c r="D16" s="157"/>
      <c r="E16" s="157"/>
      <c r="F16" s="156"/>
      <c r="G16" s="157"/>
      <c r="H16" s="158"/>
      <c r="I16" s="157"/>
      <c r="J16" s="157"/>
      <c r="K16" s="157"/>
      <c r="Z16" s="163">
        <f t="shared" si="0"/>
        <v>0</v>
      </c>
    </row>
    <row r="17" spans="1:26" s="20" customFormat="1" ht="12.75" hidden="1" customHeight="1" x14ac:dyDescent="0.25">
      <c r="A17" s="58"/>
      <c r="B17" s="165" t="s">
        <v>0</v>
      </c>
      <c r="C17" s="157"/>
      <c r="D17" s="157"/>
      <c r="E17" s="157"/>
      <c r="F17" s="156"/>
      <c r="G17" s="157"/>
      <c r="H17" s="158"/>
      <c r="I17" s="157"/>
      <c r="J17" s="157"/>
      <c r="K17" s="157"/>
      <c r="Z17" s="163">
        <f t="shared" si="0"/>
        <v>0</v>
      </c>
    </row>
    <row r="18" spans="1:26" s="20" customFormat="1" ht="12.75" hidden="1" customHeight="1" x14ac:dyDescent="0.2">
      <c r="A18" s="36"/>
      <c r="B18" s="165" t="s">
        <v>0</v>
      </c>
      <c r="C18" s="157"/>
      <c r="D18" s="157"/>
      <c r="E18" s="157"/>
      <c r="F18" s="156"/>
      <c r="G18" s="157"/>
      <c r="H18" s="158"/>
      <c r="I18" s="157"/>
      <c r="J18" s="157"/>
      <c r="K18" s="157"/>
      <c r="Z18" s="163">
        <f t="shared" si="0"/>
        <v>0</v>
      </c>
    </row>
    <row r="19" spans="1:26" s="20" customFormat="1" ht="12.75" customHeight="1" x14ac:dyDescent="0.25">
      <c r="A19" s="91"/>
      <c r="B19" s="92" t="s">
        <v>118</v>
      </c>
      <c r="C19" s="94">
        <f>SUM(C4:C18)</f>
        <v>594133</v>
      </c>
      <c r="D19" s="94">
        <f t="shared" ref="D19:K19" si="1">SUM(D4:D18)</f>
        <v>605824</v>
      </c>
      <c r="E19" s="94">
        <f t="shared" si="1"/>
        <v>579964</v>
      </c>
      <c r="F19" s="95">
        <f t="shared" si="1"/>
        <v>744879</v>
      </c>
      <c r="G19" s="94">
        <f t="shared" si="1"/>
        <v>714297</v>
      </c>
      <c r="H19" s="96">
        <f t="shared" si="1"/>
        <v>694729.83333333326</v>
      </c>
      <c r="I19" s="94">
        <f t="shared" si="1"/>
        <v>770383.7</v>
      </c>
      <c r="J19" s="94">
        <f t="shared" si="1"/>
        <v>791358.62400000007</v>
      </c>
      <c r="K19" s="94">
        <f t="shared" si="1"/>
        <v>839186</v>
      </c>
      <c r="Z19" s="163">
        <f t="shared" si="0"/>
        <v>1</v>
      </c>
    </row>
    <row r="20" spans="1:26" s="20" customFormat="1" hidden="1" x14ac:dyDescent="0.25">
      <c r="A20" s="166"/>
      <c r="Z20" s="163">
        <f t="shared" si="0"/>
        <v>0</v>
      </c>
    </row>
    <row r="21" spans="1:26" s="20" customFormat="1" x14ac:dyDescent="0.2">
      <c r="Z21" s="163"/>
    </row>
    <row r="22" spans="1:26" s="20" customFormat="1" x14ac:dyDescent="0.2">
      <c r="Z22" s="163"/>
    </row>
    <row r="23" spans="1:26" s="20" customFormat="1" x14ac:dyDescent="0.2">
      <c r="Z23" s="163"/>
    </row>
    <row r="24" spans="1:26" s="20" customFormat="1" x14ac:dyDescent="0.2">
      <c r="Z24" s="163"/>
    </row>
    <row r="25" spans="1:26" s="20" customFormat="1" x14ac:dyDescent="0.2">
      <c r="Z25" s="163"/>
    </row>
    <row r="26" spans="1:26" s="20" customFormat="1" x14ac:dyDescent="0.2">
      <c r="Z26" s="163"/>
    </row>
    <row r="27" spans="1:26" s="20" customFormat="1" x14ac:dyDescent="0.2">
      <c r="Z27" s="163"/>
    </row>
    <row r="28" spans="1:26" s="20" customFormat="1" x14ac:dyDescent="0.2">
      <c r="Z28" s="163"/>
    </row>
    <row r="29" spans="1:26" s="20" customFormat="1" x14ac:dyDescent="0.2">
      <c r="Z29" s="163"/>
    </row>
    <row r="30" spans="1:26" s="20" customFormat="1" x14ac:dyDescent="0.2">
      <c r="Z30" s="163"/>
    </row>
    <row r="31" spans="1:26" s="20" customFormat="1" x14ac:dyDescent="0.2">
      <c r="Z31" s="163"/>
    </row>
    <row r="32" spans="1:26" s="20" customFormat="1" x14ac:dyDescent="0.2">
      <c r="Z32" s="163"/>
    </row>
    <row r="33" spans="26:26" s="20" customFormat="1" x14ac:dyDescent="0.2">
      <c r="Z33" s="163"/>
    </row>
    <row r="34" spans="26:26" s="20" customFormat="1" x14ac:dyDescent="0.2">
      <c r="Z34" s="163"/>
    </row>
    <row r="35" spans="26:26" s="20" customFormat="1" x14ac:dyDescent="0.2">
      <c r="Z35" s="163"/>
    </row>
    <row r="36" spans="26:26" s="20" customFormat="1" x14ac:dyDescent="0.2">
      <c r="Z36" s="163"/>
    </row>
    <row r="37" spans="26:26" s="20" customFormat="1" x14ac:dyDescent="0.2">
      <c r="Z37" s="163"/>
    </row>
    <row r="38" spans="26:26" s="20" customFormat="1" x14ac:dyDescent="0.2">
      <c r="Z38" s="163"/>
    </row>
    <row r="39" spans="26:26" s="20" customFormat="1" x14ac:dyDescent="0.2">
      <c r="Z39" s="163"/>
    </row>
    <row r="40" spans="26:26" s="20" customFormat="1" x14ac:dyDescent="0.2">
      <c r="Z40" s="163"/>
    </row>
    <row r="41" spans="26:26" s="20" customFormat="1" x14ac:dyDescent="0.2">
      <c r="Z41" s="163"/>
    </row>
    <row r="42" spans="26:26" s="20" customFormat="1" x14ac:dyDescent="0.2">
      <c r="Z42" s="163"/>
    </row>
    <row r="43" spans="26:26" s="20" customFormat="1" x14ac:dyDescent="0.2">
      <c r="Z43" s="163"/>
    </row>
    <row r="44" spans="26:26" s="20" customFormat="1" x14ac:dyDescent="0.2">
      <c r="Z44" s="163"/>
    </row>
    <row r="45" spans="26:26" s="20" customFormat="1" x14ac:dyDescent="0.2">
      <c r="Z45" s="163"/>
    </row>
    <row r="46" spans="26:26" s="20" customFormat="1" x14ac:dyDescent="0.2">
      <c r="Z46" s="163"/>
    </row>
    <row r="47" spans="26:26" s="20" customFormat="1" x14ac:dyDescent="0.2">
      <c r="Z47" s="163"/>
    </row>
    <row r="48" spans="26:26" s="20" customFormat="1" x14ac:dyDescent="0.2">
      <c r="Z48" s="163"/>
    </row>
    <row r="49" spans="26:26" s="20" customFormat="1" x14ac:dyDescent="0.2">
      <c r="Z49" s="163"/>
    </row>
    <row r="50" spans="26:26" s="20" customFormat="1" x14ac:dyDescent="0.2">
      <c r="Z50" s="163"/>
    </row>
    <row r="51" spans="26:26" s="20" customFormat="1" x14ac:dyDescent="0.2">
      <c r="Z51" s="163"/>
    </row>
    <row r="52" spans="26:26" s="20" customFormat="1" x14ac:dyDescent="0.2">
      <c r="Z52" s="163"/>
    </row>
    <row r="53" spans="26:26" s="20" customFormat="1" x14ac:dyDescent="0.2">
      <c r="Z53" s="163"/>
    </row>
    <row r="54" spans="26:26" s="20" customFormat="1" x14ac:dyDescent="0.2">
      <c r="Z54" s="163"/>
    </row>
    <row r="55" spans="26:26" s="20" customFormat="1" x14ac:dyDescent="0.2">
      <c r="Z55" s="163"/>
    </row>
    <row r="56" spans="26:26" s="20" customFormat="1" x14ac:dyDescent="0.2">
      <c r="Z56" s="163"/>
    </row>
    <row r="57" spans="26:26" s="20" customFormat="1" x14ac:dyDescent="0.2">
      <c r="Z57" s="163"/>
    </row>
    <row r="58" spans="26:26" s="20" customFormat="1" x14ac:dyDescent="0.2">
      <c r="Z58" s="163"/>
    </row>
    <row r="59" spans="26:26" s="20" customFormat="1" x14ac:dyDescent="0.2">
      <c r="Z59" s="163"/>
    </row>
    <row r="60" spans="26:26" s="20" customFormat="1" x14ac:dyDescent="0.2">
      <c r="Z60" s="163"/>
    </row>
    <row r="61" spans="26:26" s="20" customFormat="1" x14ac:dyDescent="0.2">
      <c r="Z61" s="163"/>
    </row>
    <row r="62" spans="26:26" s="20" customFormat="1" x14ac:dyDescent="0.2">
      <c r="Z62" s="163"/>
    </row>
    <row r="63" spans="26:26" s="20" customFormat="1" x14ac:dyDescent="0.2">
      <c r="Z63" s="163"/>
    </row>
    <row r="64" spans="26:26" s="20" customFormat="1" x14ac:dyDescent="0.2">
      <c r="Z64" s="163"/>
    </row>
    <row r="65" spans="26:26" s="20" customFormat="1" x14ac:dyDescent="0.2">
      <c r="Z65" s="163"/>
    </row>
    <row r="66" spans="26:26" s="20" customFormat="1" x14ac:dyDescent="0.2">
      <c r="Z66" s="163"/>
    </row>
    <row r="67" spans="26:26" s="20" customFormat="1" x14ac:dyDescent="0.2">
      <c r="Z67" s="163"/>
    </row>
    <row r="68" spans="26:26" s="20" customFormat="1" x14ac:dyDescent="0.2">
      <c r="Z68" s="163"/>
    </row>
    <row r="69" spans="26:26" s="20" customFormat="1" x14ac:dyDescent="0.2">
      <c r="Z69" s="163"/>
    </row>
    <row r="70" spans="26:26" s="20" customFormat="1" x14ac:dyDescent="0.2">
      <c r="Z70" s="163"/>
    </row>
    <row r="71" spans="26:26" s="20" customFormat="1" x14ac:dyDescent="0.2">
      <c r="Z71" s="163"/>
    </row>
    <row r="72" spans="26:26" s="20" customFormat="1" x14ac:dyDescent="0.2">
      <c r="Z72" s="163"/>
    </row>
    <row r="73" spans="26:26" s="20" customFormat="1" x14ac:dyDescent="0.2">
      <c r="Z73" s="163"/>
    </row>
    <row r="74" spans="26:26" s="20" customFormat="1" x14ac:dyDescent="0.2">
      <c r="Z74" s="163"/>
    </row>
    <row r="75" spans="26:26" s="20" customFormat="1" x14ac:dyDescent="0.2">
      <c r="Z75" s="163"/>
    </row>
    <row r="76" spans="26:26" s="20" customFormat="1" x14ac:dyDescent="0.2">
      <c r="Z76" s="163"/>
    </row>
    <row r="77" spans="26:26" s="20" customFormat="1" x14ac:dyDescent="0.2">
      <c r="Z77" s="163"/>
    </row>
    <row r="78" spans="26:26" s="20" customFormat="1" x14ac:dyDescent="0.2">
      <c r="Z78" s="163"/>
    </row>
    <row r="79" spans="26:26" s="20" customFormat="1" x14ac:dyDescent="0.2">
      <c r="Z79" s="163"/>
    </row>
    <row r="80" spans="26:26" s="20" customFormat="1" x14ac:dyDescent="0.2">
      <c r="Z80" s="163"/>
    </row>
    <row r="81" spans="26:26" s="20" customFormat="1" x14ac:dyDescent="0.2">
      <c r="Z81" s="163"/>
    </row>
    <row r="82" spans="26:26" s="20" customFormat="1" x14ac:dyDescent="0.2">
      <c r="Z82" s="163"/>
    </row>
    <row r="83" spans="26:26" s="20" customFormat="1" x14ac:dyDescent="0.2">
      <c r="Z83" s="163"/>
    </row>
    <row r="84" spans="26:26" s="20" customFormat="1" x14ac:dyDescent="0.2">
      <c r="Z84" s="163"/>
    </row>
    <row r="85" spans="26:26" s="20" customFormat="1" x14ac:dyDescent="0.2">
      <c r="Z85" s="163"/>
    </row>
    <row r="86" spans="26:26" s="20" customFormat="1" x14ac:dyDescent="0.2">
      <c r="Z86" s="163"/>
    </row>
    <row r="87" spans="26:26" s="20" customFormat="1" x14ac:dyDescent="0.2">
      <c r="Z87" s="163"/>
    </row>
    <row r="88" spans="26:26" s="20" customFormat="1" x14ac:dyDescent="0.2">
      <c r="Z88" s="163"/>
    </row>
    <row r="89" spans="26:26" s="20" customFormat="1" x14ac:dyDescent="0.2">
      <c r="Z89" s="163"/>
    </row>
    <row r="90" spans="26:26" s="20" customFormat="1" x14ac:dyDescent="0.2">
      <c r="Z90" s="163"/>
    </row>
    <row r="91" spans="26:26" s="20" customFormat="1" x14ac:dyDescent="0.2">
      <c r="Z91" s="163"/>
    </row>
    <row r="92" spans="26:26" s="20" customFormat="1" x14ac:dyDescent="0.2">
      <c r="Z92" s="163"/>
    </row>
    <row r="93" spans="26:26" s="20" customFormat="1" x14ac:dyDescent="0.2">
      <c r="Z93" s="163"/>
    </row>
    <row r="94" spans="26:26" s="20" customFormat="1" x14ac:dyDescent="0.2">
      <c r="Z94" s="163"/>
    </row>
    <row r="95" spans="26:26" s="20" customFormat="1" x14ac:dyDescent="0.2">
      <c r="Z95" s="163"/>
    </row>
    <row r="96" spans="26:26" s="20" customFormat="1" x14ac:dyDescent="0.2">
      <c r="Z96" s="163"/>
    </row>
    <row r="97" spans="26:26" s="20" customFormat="1" x14ac:dyDescent="0.2">
      <c r="Z97" s="163"/>
    </row>
    <row r="98" spans="26:26" s="20" customFormat="1" x14ac:dyDescent="0.2">
      <c r="Z98" s="163"/>
    </row>
    <row r="99" spans="26:26" s="20" customFormat="1" x14ac:dyDescent="0.2">
      <c r="Z99" s="163"/>
    </row>
    <row r="100" spans="26:26" s="20" customFormat="1" x14ac:dyDescent="0.2">
      <c r="Z100" s="163"/>
    </row>
    <row r="101" spans="26:26" s="20" customFormat="1" x14ac:dyDescent="0.2">
      <c r="Z101" s="163"/>
    </row>
    <row r="102" spans="26:26" s="20" customFormat="1" x14ac:dyDescent="0.2">
      <c r="Z102" s="163"/>
    </row>
    <row r="103" spans="26:26" s="20" customFormat="1" x14ac:dyDescent="0.2">
      <c r="Z103" s="163"/>
    </row>
    <row r="104" spans="26:26" s="20" customFormat="1" x14ac:dyDescent="0.2">
      <c r="Z104" s="163"/>
    </row>
    <row r="105" spans="26:26" s="20" customFormat="1" x14ac:dyDescent="0.2">
      <c r="Z105" s="163"/>
    </row>
    <row r="106" spans="26:26" s="20" customFormat="1" x14ac:dyDescent="0.2">
      <c r="Z106" s="163"/>
    </row>
    <row r="107" spans="26:26" s="20" customFormat="1" x14ac:dyDescent="0.2">
      <c r="Z107" s="163"/>
    </row>
    <row r="108" spans="26:26" s="20" customFormat="1" x14ac:dyDescent="0.2">
      <c r="Z108" s="163"/>
    </row>
    <row r="109" spans="26:26" s="20" customFormat="1" x14ac:dyDescent="0.2">
      <c r="Z109" s="163"/>
    </row>
    <row r="110" spans="26:26" s="20" customFormat="1" x14ac:dyDescent="0.2">
      <c r="Z110" s="163"/>
    </row>
    <row r="111" spans="26:26" s="20" customFormat="1" x14ac:dyDescent="0.2">
      <c r="Z111" s="163"/>
    </row>
    <row r="112" spans="26:26" s="20" customFormat="1" x14ac:dyDescent="0.2">
      <c r="Z112" s="163"/>
    </row>
    <row r="113" spans="26:26" s="20" customFormat="1" x14ac:dyDescent="0.2">
      <c r="Z113" s="163"/>
    </row>
    <row r="114" spans="26:26" s="20" customFormat="1" x14ac:dyDescent="0.2">
      <c r="Z114" s="163"/>
    </row>
    <row r="115" spans="26:26" s="20" customFormat="1" x14ac:dyDescent="0.2">
      <c r="Z115" s="163"/>
    </row>
    <row r="116" spans="26:26" s="20" customFormat="1" x14ac:dyDescent="0.2">
      <c r="Z116" s="163"/>
    </row>
    <row r="117" spans="26:26" s="20" customFormat="1" x14ac:dyDescent="0.2">
      <c r="Z117" s="163"/>
    </row>
    <row r="118" spans="26:26" s="20" customFormat="1" x14ac:dyDescent="0.2">
      <c r="Z118" s="163"/>
    </row>
    <row r="119" spans="26:26" s="20" customFormat="1" x14ac:dyDescent="0.2">
      <c r="Z119" s="163"/>
    </row>
    <row r="120" spans="26:26" s="20" customFormat="1" x14ac:dyDescent="0.2">
      <c r="Z120" s="163"/>
    </row>
    <row r="121" spans="26:26" s="20" customFormat="1" x14ac:dyDescent="0.2">
      <c r="Z121" s="163"/>
    </row>
    <row r="122" spans="26:26" s="20" customFormat="1" x14ac:dyDescent="0.2">
      <c r="Z122" s="163"/>
    </row>
    <row r="123" spans="26:26" s="20" customFormat="1" x14ac:dyDescent="0.2">
      <c r="Z123" s="163"/>
    </row>
    <row r="124" spans="26:26" s="20" customFormat="1" x14ac:dyDescent="0.2">
      <c r="Z124" s="163"/>
    </row>
    <row r="125" spans="26:26" s="20" customFormat="1" x14ac:dyDescent="0.2">
      <c r="Z125" s="163"/>
    </row>
    <row r="126" spans="26:26" s="20" customFormat="1" x14ac:dyDescent="0.2">
      <c r="Z126" s="163"/>
    </row>
    <row r="127" spans="26:26" s="20" customFormat="1" x14ac:dyDescent="0.2">
      <c r="Z127" s="163"/>
    </row>
    <row r="128" spans="26:26" s="20" customFormat="1" x14ac:dyDescent="0.2">
      <c r="Z128" s="163"/>
    </row>
    <row r="129" spans="26:26" s="20" customFormat="1" x14ac:dyDescent="0.2">
      <c r="Z129" s="163"/>
    </row>
    <row r="130" spans="26:26" s="20" customFormat="1" x14ac:dyDescent="0.2">
      <c r="Z130" s="163"/>
    </row>
    <row r="131" spans="26:26" s="20" customFormat="1" x14ac:dyDescent="0.2">
      <c r="Z131" s="163"/>
    </row>
    <row r="132" spans="26:26" s="20" customFormat="1" x14ac:dyDescent="0.2">
      <c r="Z132" s="163"/>
    </row>
    <row r="133" spans="26:26" s="20" customFormat="1" x14ac:dyDescent="0.2">
      <c r="Z133" s="163"/>
    </row>
    <row r="134" spans="26:26" s="20" customFormat="1" x14ac:dyDescent="0.2">
      <c r="Z134" s="163"/>
    </row>
    <row r="135" spans="26:26" s="20" customFormat="1" x14ac:dyDescent="0.2">
      <c r="Z135" s="163"/>
    </row>
    <row r="136" spans="26:26" s="20" customFormat="1" x14ac:dyDescent="0.2">
      <c r="Z136" s="163"/>
    </row>
    <row r="137" spans="26:26" s="20" customFormat="1" x14ac:dyDescent="0.2">
      <c r="Z137" s="163"/>
    </row>
    <row r="138" spans="26:26" s="20" customFormat="1" x14ac:dyDescent="0.2">
      <c r="Z138" s="163"/>
    </row>
    <row r="139" spans="26:26" s="20" customFormat="1" x14ac:dyDescent="0.2">
      <c r="Z139" s="163"/>
    </row>
    <row r="140" spans="26:26" s="20" customFormat="1" x14ac:dyDescent="0.2">
      <c r="Z140" s="163"/>
    </row>
    <row r="141" spans="26:26" s="20" customFormat="1" x14ac:dyDescent="0.2">
      <c r="Z141" s="163"/>
    </row>
    <row r="142" spans="26:26" s="20" customFormat="1" x14ac:dyDescent="0.2">
      <c r="Z142" s="163"/>
    </row>
    <row r="143" spans="26:26" s="20" customFormat="1" x14ac:dyDescent="0.2">
      <c r="Z143" s="163"/>
    </row>
    <row r="144" spans="26:26" s="20" customFormat="1" x14ac:dyDescent="0.2">
      <c r="Z144" s="163"/>
    </row>
    <row r="145" spans="26:26" s="20" customFormat="1" x14ac:dyDescent="0.2">
      <c r="Z145" s="163"/>
    </row>
    <row r="146" spans="26:26" s="20" customFormat="1" x14ac:dyDescent="0.2">
      <c r="Z146" s="163"/>
    </row>
    <row r="147" spans="26:26" s="20" customFormat="1" x14ac:dyDescent="0.2">
      <c r="Z147" s="163"/>
    </row>
    <row r="148" spans="26:26" s="20" customFormat="1" x14ac:dyDescent="0.2">
      <c r="Z148" s="163"/>
    </row>
    <row r="149" spans="26:26" s="20" customFormat="1" x14ac:dyDescent="0.2">
      <c r="Z149" s="163"/>
    </row>
    <row r="150" spans="26:26" s="20" customFormat="1" x14ac:dyDescent="0.2">
      <c r="Z150" s="163"/>
    </row>
    <row r="151" spans="26:26" s="20" customFormat="1" x14ac:dyDescent="0.2">
      <c r="Z151" s="163"/>
    </row>
    <row r="152" spans="26:26" s="20" customFormat="1" x14ac:dyDescent="0.2">
      <c r="Z152" s="163"/>
    </row>
    <row r="153" spans="26:26" s="20" customFormat="1" x14ac:dyDescent="0.2">
      <c r="Z153" s="163"/>
    </row>
    <row r="154" spans="26:26" s="20" customFormat="1" x14ac:dyDescent="0.2">
      <c r="Z154" s="163"/>
    </row>
    <row r="155" spans="26:26" s="20" customFormat="1" x14ac:dyDescent="0.2">
      <c r="Z155" s="163"/>
    </row>
    <row r="156" spans="26:26" s="20" customFormat="1" x14ac:dyDescent="0.2">
      <c r="Z156" s="163"/>
    </row>
    <row r="157" spans="26:26" s="20" customFormat="1" x14ac:dyDescent="0.2">
      <c r="Z157" s="163"/>
    </row>
    <row r="158" spans="26:26" s="20" customFormat="1" x14ac:dyDescent="0.2">
      <c r="Z158" s="163"/>
    </row>
    <row r="159" spans="26:26" s="20" customFormat="1" x14ac:dyDescent="0.2">
      <c r="Z159" s="163"/>
    </row>
    <row r="160" spans="26:26" s="20" customFormat="1" x14ac:dyDescent="0.2">
      <c r="Z160" s="163"/>
    </row>
    <row r="161" spans="26:26" s="20" customFormat="1" x14ac:dyDescent="0.2">
      <c r="Z161" s="163"/>
    </row>
    <row r="162" spans="26:26" s="20" customFormat="1" x14ac:dyDescent="0.2">
      <c r="Z162" s="163"/>
    </row>
    <row r="163" spans="26:26" s="20" customFormat="1" x14ac:dyDescent="0.2">
      <c r="Z163" s="163"/>
    </row>
    <row r="164" spans="26:26" s="20" customFormat="1" x14ac:dyDescent="0.2">
      <c r="Z164" s="163"/>
    </row>
    <row r="165" spans="26:26" s="20" customFormat="1" x14ac:dyDescent="0.2">
      <c r="Z165" s="163"/>
    </row>
    <row r="166" spans="26:26" s="20" customFormat="1" x14ac:dyDescent="0.2">
      <c r="Z166" s="163"/>
    </row>
    <row r="167" spans="26:26" s="20" customFormat="1" x14ac:dyDescent="0.2">
      <c r="Z167" s="163"/>
    </row>
    <row r="168" spans="26:26" s="20" customFormat="1" x14ac:dyDescent="0.2">
      <c r="Z168" s="163"/>
    </row>
    <row r="169" spans="26:26" s="20" customFormat="1" x14ac:dyDescent="0.2">
      <c r="Z169" s="163"/>
    </row>
    <row r="170" spans="26:26" s="20" customFormat="1" x14ac:dyDescent="0.2">
      <c r="Z170" s="163"/>
    </row>
    <row r="171" spans="26:26" s="20" customFormat="1" x14ac:dyDescent="0.2">
      <c r="Z171" s="163"/>
    </row>
    <row r="172" spans="26:26" s="20" customFormat="1" x14ac:dyDescent="0.2">
      <c r="Z172" s="163"/>
    </row>
    <row r="173" spans="26:26" s="20" customFormat="1" x14ac:dyDescent="0.2">
      <c r="Z173" s="163"/>
    </row>
    <row r="174" spans="26:26" s="20" customFormat="1" x14ac:dyDescent="0.2">
      <c r="Z174" s="163"/>
    </row>
    <row r="175" spans="26:26" s="20" customFormat="1" x14ac:dyDescent="0.2">
      <c r="Z175" s="163"/>
    </row>
    <row r="176" spans="26:26" s="20" customFormat="1" x14ac:dyDescent="0.2">
      <c r="Z176" s="163"/>
    </row>
    <row r="177" spans="26:26" s="20" customFormat="1" x14ac:dyDescent="0.2">
      <c r="Z177" s="163"/>
    </row>
    <row r="178" spans="26:26" s="20" customFormat="1" x14ac:dyDescent="0.2">
      <c r="Z178" s="163"/>
    </row>
    <row r="179" spans="26:26" s="20" customFormat="1" x14ac:dyDescent="0.2">
      <c r="Z179" s="163"/>
    </row>
    <row r="180" spans="26:26" s="20" customFormat="1" x14ac:dyDescent="0.2">
      <c r="Z180" s="163"/>
    </row>
    <row r="181" spans="26:26" s="20" customFormat="1" x14ac:dyDescent="0.2">
      <c r="Z181" s="163"/>
    </row>
    <row r="182" spans="26:26" s="20" customFormat="1" x14ac:dyDescent="0.2">
      <c r="Z182" s="163"/>
    </row>
    <row r="183" spans="26:26" s="20" customFormat="1" x14ac:dyDescent="0.2">
      <c r="Z183" s="163"/>
    </row>
    <row r="184" spans="26:26" s="20" customFormat="1" x14ac:dyDescent="0.2">
      <c r="Z184" s="163"/>
    </row>
    <row r="185" spans="26:26" s="20" customFormat="1" x14ac:dyDescent="0.2">
      <c r="Z185" s="163"/>
    </row>
    <row r="186" spans="26:26" s="20" customFormat="1" x14ac:dyDescent="0.2">
      <c r="Z186" s="163"/>
    </row>
    <row r="187" spans="26:26" s="20" customFormat="1" x14ac:dyDescent="0.2">
      <c r="Z187" s="163"/>
    </row>
    <row r="188" spans="26:26" s="20" customFormat="1" x14ac:dyDescent="0.2">
      <c r="Z188" s="163"/>
    </row>
    <row r="189" spans="26:26" s="20" customFormat="1" x14ac:dyDescent="0.2">
      <c r="Z189" s="163"/>
    </row>
    <row r="190" spans="26:26" s="20" customFormat="1" x14ac:dyDescent="0.2">
      <c r="Z190" s="163"/>
    </row>
    <row r="191" spans="26:26" s="20" customFormat="1" x14ac:dyDescent="0.2">
      <c r="Z191" s="163"/>
    </row>
    <row r="192" spans="26:26" s="20" customFormat="1" x14ac:dyDescent="0.2">
      <c r="Z192" s="163"/>
    </row>
    <row r="193" spans="26:26" s="20" customFormat="1" x14ac:dyDescent="0.2">
      <c r="Z193" s="163"/>
    </row>
    <row r="194" spans="26:26" s="20" customFormat="1" x14ac:dyDescent="0.2">
      <c r="Z194" s="163"/>
    </row>
    <row r="195" spans="26:26" s="20" customFormat="1" x14ac:dyDescent="0.2">
      <c r="Z195" s="163"/>
    </row>
    <row r="196" spans="26:26" s="20" customFormat="1" x14ac:dyDescent="0.2">
      <c r="Z196" s="163"/>
    </row>
    <row r="197" spans="26:26" s="20" customFormat="1" x14ac:dyDescent="0.2">
      <c r="Z197" s="163"/>
    </row>
    <row r="198" spans="26:26" s="20" customFormat="1" x14ac:dyDescent="0.2">
      <c r="Z198" s="163"/>
    </row>
    <row r="199" spans="26:26" s="20" customFormat="1" x14ac:dyDescent="0.2">
      <c r="Z199" s="163"/>
    </row>
    <row r="200" spans="26:26" s="20" customFormat="1" x14ac:dyDescent="0.2">
      <c r="Z200" s="163"/>
    </row>
    <row r="201" spans="26:26" s="20" customFormat="1" x14ac:dyDescent="0.2">
      <c r="Z201" s="163"/>
    </row>
    <row r="202" spans="26:26" s="20" customFormat="1" x14ac:dyDescent="0.2">
      <c r="Z202" s="163"/>
    </row>
    <row r="203" spans="26:26" s="20" customFormat="1" x14ac:dyDescent="0.2">
      <c r="Z203" s="163"/>
    </row>
    <row r="204" spans="26:26" s="20" customFormat="1" x14ac:dyDescent="0.2">
      <c r="Z204" s="163"/>
    </row>
    <row r="205" spans="26:26" s="20" customFormat="1" x14ac:dyDescent="0.2">
      <c r="Z205" s="163"/>
    </row>
    <row r="206" spans="26:26" s="20" customFormat="1" x14ac:dyDescent="0.2">
      <c r="Z206" s="163"/>
    </row>
    <row r="207" spans="26:26" s="20" customFormat="1" x14ac:dyDescent="0.2">
      <c r="Z207" s="163"/>
    </row>
    <row r="208" spans="26:26" s="20" customFormat="1" x14ac:dyDescent="0.2">
      <c r="Z208" s="163"/>
    </row>
    <row r="209" spans="26:26" s="20" customFormat="1" x14ac:dyDescent="0.2">
      <c r="Z209" s="163"/>
    </row>
    <row r="210" spans="26:26" s="20" customFormat="1" x14ac:dyDescent="0.2">
      <c r="Z210" s="163"/>
    </row>
    <row r="211" spans="26:26" s="20" customFormat="1" x14ac:dyDescent="0.2">
      <c r="Z211" s="163"/>
    </row>
    <row r="212" spans="26:26" s="20" customFormat="1" x14ac:dyDescent="0.2">
      <c r="Z212" s="163"/>
    </row>
    <row r="213" spans="26:26" s="20" customFormat="1" x14ac:dyDescent="0.2">
      <c r="Z213" s="163"/>
    </row>
    <row r="214" spans="26:26" s="20" customFormat="1" x14ac:dyDescent="0.2">
      <c r="Z214" s="163"/>
    </row>
    <row r="215" spans="26:26" s="20" customFormat="1" x14ac:dyDescent="0.2">
      <c r="Z215" s="163"/>
    </row>
    <row r="216" spans="26:26" s="20" customFormat="1" x14ac:dyDescent="0.2">
      <c r="Z216" s="163"/>
    </row>
    <row r="217" spans="26:26" s="20" customFormat="1" x14ac:dyDescent="0.2">
      <c r="Z217" s="163"/>
    </row>
    <row r="218" spans="26:26" s="20" customFormat="1" x14ac:dyDescent="0.2">
      <c r="Z218" s="163"/>
    </row>
    <row r="219" spans="26:26" s="20" customFormat="1" x14ac:dyDescent="0.2">
      <c r="Z219" s="163"/>
    </row>
    <row r="220" spans="26:26" s="20" customFormat="1" x14ac:dyDescent="0.2">
      <c r="Z220" s="163"/>
    </row>
    <row r="221" spans="26:26" s="20" customFormat="1" x14ac:dyDescent="0.2">
      <c r="Z221" s="163"/>
    </row>
    <row r="222" spans="26:26" s="20" customFormat="1" x14ac:dyDescent="0.2">
      <c r="Z222" s="163"/>
    </row>
    <row r="223" spans="26:26" s="20" customFormat="1" x14ac:dyDescent="0.2">
      <c r="Z223" s="163"/>
    </row>
    <row r="224" spans="26:26" s="20" customFormat="1" x14ac:dyDescent="0.2">
      <c r="Z224" s="163"/>
    </row>
    <row r="225" spans="26:26" s="20" customFormat="1" x14ac:dyDescent="0.2">
      <c r="Z225" s="163"/>
    </row>
    <row r="226" spans="26:26" s="20" customFormat="1" x14ac:dyDescent="0.2">
      <c r="Z226" s="163"/>
    </row>
    <row r="227" spans="26:26" s="20" customFormat="1" x14ac:dyDescent="0.2">
      <c r="Z227" s="163"/>
    </row>
    <row r="228" spans="26:26" s="20" customFormat="1" x14ac:dyDescent="0.2">
      <c r="Z228" s="163"/>
    </row>
    <row r="229" spans="26:26" s="20" customFormat="1" x14ac:dyDescent="0.2">
      <c r="Z229" s="163"/>
    </row>
    <row r="230" spans="26:26" s="20" customFormat="1" x14ac:dyDescent="0.2">
      <c r="Z230" s="163"/>
    </row>
    <row r="231" spans="26:26" s="20" customFormat="1" x14ac:dyDescent="0.2">
      <c r="Z231" s="162"/>
    </row>
    <row r="232" spans="26:26" s="20" customFormat="1" x14ac:dyDescent="0.2">
      <c r="Z232" s="162"/>
    </row>
    <row r="233" spans="26:26" s="20" customFormat="1" x14ac:dyDescent="0.2">
      <c r="Z233" s="162"/>
    </row>
    <row r="234" spans="26:26" s="20" customFormat="1" x14ac:dyDescent="0.2">
      <c r="Z234" s="162"/>
    </row>
    <row r="235" spans="26:26" s="20" customFormat="1" x14ac:dyDescent="0.2">
      <c r="Z235" s="162"/>
    </row>
    <row r="236" spans="26:26" s="20" customFormat="1" x14ac:dyDescent="0.2">
      <c r="Z236" s="162"/>
    </row>
    <row r="237" spans="26:26" s="20" customFormat="1" x14ac:dyDescent="0.2">
      <c r="Z237" s="162"/>
    </row>
    <row r="238" spans="26:26" s="20" customFormat="1" x14ac:dyDescent="0.2">
      <c r="Z238" s="162"/>
    </row>
    <row r="239" spans="26:26" s="20" customFormat="1" x14ac:dyDescent="0.2">
      <c r="Z239" s="162"/>
    </row>
    <row r="240" spans="26:26" s="20" customFormat="1" x14ac:dyDescent="0.2">
      <c r="Z240" s="162"/>
    </row>
    <row r="241" spans="26:26" s="20" customFormat="1" x14ac:dyDescent="0.2">
      <c r="Z241" s="162"/>
    </row>
    <row r="242" spans="26:26" s="20" customFormat="1" x14ac:dyDescent="0.2">
      <c r="Z242" s="162"/>
    </row>
    <row r="243" spans="26:26" s="20" customFormat="1" x14ac:dyDescent="0.2">
      <c r="Z243" s="162"/>
    </row>
    <row r="244" spans="26:26" s="20" customFormat="1" x14ac:dyDescent="0.2">
      <c r="Z244" s="162"/>
    </row>
    <row r="245" spans="26:26" s="20" customFormat="1" x14ac:dyDescent="0.2">
      <c r="Z245" s="162"/>
    </row>
    <row r="246" spans="26:26" s="20" customFormat="1" x14ac:dyDescent="0.2">
      <c r="Z246" s="162"/>
    </row>
    <row r="247" spans="26:26" s="20" customFormat="1" x14ac:dyDescent="0.2">
      <c r="Z247" s="16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>
    <tabColor theme="6" tint="0.59999389629810485"/>
  </sheetPr>
  <dimension ref="A1:AA254"/>
  <sheetViews>
    <sheetView showGridLines="0" zoomScaleNormal="100" workbookViewId="0"/>
  </sheetViews>
  <sheetFormatPr defaultRowHeight="12.75" x14ac:dyDescent="0.2"/>
  <cols>
    <col min="1" max="1" width="0.85546875" style="99" customWidth="1"/>
    <col min="2" max="2" width="20.7109375" style="99" customWidth="1"/>
    <col min="3" max="11" width="10.7109375" style="99" customWidth="1"/>
    <col min="12" max="16384" width="9.140625" style="99"/>
  </cols>
  <sheetData>
    <row r="1" spans="1:27" s="7" customFormat="1" ht="15.75" customHeight="1" x14ac:dyDescent="0.2">
      <c r="A1" s="1" t="s">
        <v>187</v>
      </c>
      <c r="B1" s="2"/>
      <c r="C1" s="4"/>
      <c r="D1" s="4"/>
      <c r="E1" s="4"/>
      <c r="F1" s="4"/>
      <c r="G1" s="4"/>
      <c r="H1" s="4"/>
      <c r="I1" s="4"/>
      <c r="J1" s="4"/>
      <c r="K1" s="4"/>
    </row>
    <row r="2" spans="1:27" s="20" customFormat="1" ht="25.5" x14ac:dyDescent="0.2">
      <c r="A2" s="8"/>
      <c r="B2" s="9"/>
      <c r="C2" s="11" t="s">
        <v>1</v>
      </c>
      <c r="D2" s="12"/>
      <c r="E2" s="12"/>
      <c r="F2" s="13" t="s">
        <v>2</v>
      </c>
      <c r="G2" s="14" t="s">
        <v>3</v>
      </c>
      <c r="H2" s="15" t="s">
        <v>4</v>
      </c>
      <c r="I2" s="16" t="s">
        <v>5</v>
      </c>
      <c r="J2" s="17"/>
      <c r="K2" s="17"/>
    </row>
    <row r="3" spans="1:27" s="20" customFormat="1" x14ac:dyDescent="0.2">
      <c r="A3" s="21"/>
      <c r="B3" s="22" t="s">
        <v>6</v>
      </c>
      <c r="C3" s="24" t="s">
        <v>125</v>
      </c>
      <c r="D3" s="24" t="s">
        <v>126</v>
      </c>
      <c r="E3" s="24" t="s">
        <v>127</v>
      </c>
      <c r="F3" s="173" t="s">
        <v>128</v>
      </c>
      <c r="G3" s="174"/>
      <c r="H3" s="175"/>
      <c r="I3" s="24" t="s">
        <v>129</v>
      </c>
      <c r="J3" s="24" t="s">
        <v>130</v>
      </c>
      <c r="K3" s="24" t="s">
        <v>131</v>
      </c>
    </row>
    <row r="4" spans="1:27" s="34" customFormat="1" ht="12.75" customHeight="1" x14ac:dyDescent="0.2">
      <c r="A4" s="26"/>
      <c r="B4" s="27" t="s">
        <v>7</v>
      </c>
      <c r="C4" s="148">
        <f>SUM(C5:C7)</f>
        <v>472367</v>
      </c>
      <c r="D4" s="148">
        <f t="shared" ref="D4:K4" si="0">SUM(D5:D7)</f>
        <v>390723</v>
      </c>
      <c r="E4" s="148">
        <f t="shared" si="0"/>
        <v>356481.60000000003</v>
      </c>
      <c r="F4" s="149">
        <f t="shared" si="0"/>
        <v>636708.5</v>
      </c>
      <c r="G4" s="148">
        <f t="shared" si="0"/>
        <v>577646.80000000005</v>
      </c>
      <c r="H4" s="150">
        <f t="shared" si="0"/>
        <v>552057.83333333326</v>
      </c>
      <c r="I4" s="148">
        <f t="shared" si="0"/>
        <v>586574.75</v>
      </c>
      <c r="J4" s="148">
        <f t="shared" si="0"/>
        <v>613242.26199999999</v>
      </c>
      <c r="K4" s="148">
        <f t="shared" si="0"/>
        <v>652157</v>
      </c>
      <c r="AA4" s="35" t="s">
        <v>8</v>
      </c>
    </row>
    <row r="5" spans="1:27" s="20" customFormat="1" ht="12.75" customHeight="1" x14ac:dyDescent="0.2">
      <c r="A5" s="36"/>
      <c r="B5" s="37" t="s">
        <v>9</v>
      </c>
      <c r="C5" s="152">
        <v>340360</v>
      </c>
      <c r="D5" s="153">
        <v>324974</v>
      </c>
      <c r="E5" s="153">
        <v>312871.40000000002</v>
      </c>
      <c r="F5" s="152">
        <v>516094.35</v>
      </c>
      <c r="G5" s="153">
        <v>439198.8</v>
      </c>
      <c r="H5" s="154">
        <v>419768</v>
      </c>
      <c r="I5" s="153">
        <v>495242</v>
      </c>
      <c r="J5" s="153">
        <v>550940.32400000002</v>
      </c>
      <c r="K5" s="154">
        <v>582741</v>
      </c>
      <c r="AA5" s="45">
        <v>8</v>
      </c>
    </row>
    <row r="6" spans="1:27" s="20" customFormat="1" ht="12.75" customHeight="1" x14ac:dyDescent="0.25">
      <c r="A6" s="58"/>
      <c r="B6" s="37" t="s">
        <v>13</v>
      </c>
      <c r="C6" s="156">
        <v>131903</v>
      </c>
      <c r="D6" s="157">
        <v>65576</v>
      </c>
      <c r="E6" s="157">
        <v>43533.2</v>
      </c>
      <c r="F6" s="156">
        <v>120614.15000000001</v>
      </c>
      <c r="G6" s="157">
        <v>138448</v>
      </c>
      <c r="H6" s="158">
        <v>132289.83333333331</v>
      </c>
      <c r="I6" s="157">
        <v>91332.75</v>
      </c>
      <c r="J6" s="157">
        <v>62301.937999999995</v>
      </c>
      <c r="K6" s="158">
        <v>69416</v>
      </c>
      <c r="AA6" s="35" t="s">
        <v>11</v>
      </c>
    </row>
    <row r="7" spans="1:27" s="20" customFormat="1" ht="12.75" customHeight="1" x14ac:dyDescent="0.2">
      <c r="A7" s="36"/>
      <c r="B7" s="37" t="s">
        <v>53</v>
      </c>
      <c r="C7" s="159">
        <v>104</v>
      </c>
      <c r="D7" s="160">
        <v>173</v>
      </c>
      <c r="E7" s="160">
        <v>77</v>
      </c>
      <c r="F7" s="159">
        <v>0</v>
      </c>
      <c r="G7" s="160">
        <v>0</v>
      </c>
      <c r="H7" s="161">
        <v>0</v>
      </c>
      <c r="I7" s="160">
        <v>0</v>
      </c>
      <c r="J7" s="160">
        <v>0</v>
      </c>
      <c r="K7" s="161">
        <v>0</v>
      </c>
      <c r="AA7" s="45">
        <v>2</v>
      </c>
    </row>
    <row r="8" spans="1:27" s="34" customFormat="1" ht="12.75" customHeight="1" x14ac:dyDescent="0.25">
      <c r="A8" s="73"/>
      <c r="B8" s="74" t="s">
        <v>119</v>
      </c>
      <c r="C8" s="148">
        <f>SUM(C9:C15)</f>
        <v>111748</v>
      </c>
      <c r="D8" s="148">
        <f t="shared" ref="D8:K8" si="1">SUM(D9:D15)</f>
        <v>196368</v>
      </c>
      <c r="E8" s="148">
        <f t="shared" si="1"/>
        <v>216311</v>
      </c>
      <c r="F8" s="149">
        <f t="shared" si="1"/>
        <v>97383.25</v>
      </c>
      <c r="G8" s="148">
        <f t="shared" si="1"/>
        <v>112757.2</v>
      </c>
      <c r="H8" s="150">
        <f t="shared" si="1"/>
        <v>119501</v>
      </c>
      <c r="I8" s="148">
        <f t="shared" si="1"/>
        <v>149106</v>
      </c>
      <c r="J8" s="148">
        <f t="shared" si="1"/>
        <v>141957.10800000001</v>
      </c>
      <c r="K8" s="148">
        <f t="shared" si="1"/>
        <v>149180</v>
      </c>
      <c r="AA8" s="35" t="s">
        <v>14</v>
      </c>
    </row>
    <row r="9" spans="1:27" s="20" customFormat="1" ht="12.75" customHeight="1" x14ac:dyDescent="0.2">
      <c r="A9" s="36"/>
      <c r="B9" s="37" t="s">
        <v>57</v>
      </c>
      <c r="C9" s="152">
        <v>0</v>
      </c>
      <c r="D9" s="153">
        <v>0</v>
      </c>
      <c r="E9" s="153">
        <v>0</v>
      </c>
      <c r="F9" s="152">
        <v>0</v>
      </c>
      <c r="G9" s="153">
        <v>0</v>
      </c>
      <c r="H9" s="154">
        <v>0</v>
      </c>
      <c r="I9" s="153">
        <v>0</v>
      </c>
      <c r="J9" s="153">
        <v>0</v>
      </c>
      <c r="K9" s="154">
        <v>0</v>
      </c>
      <c r="AA9" s="20" t="s">
        <v>0</v>
      </c>
    </row>
    <row r="10" spans="1:27" s="20" customFormat="1" ht="12.75" customHeight="1" x14ac:dyDescent="0.2">
      <c r="A10" s="36"/>
      <c r="B10" s="37" t="s">
        <v>63</v>
      </c>
      <c r="C10" s="156">
        <v>0</v>
      </c>
      <c r="D10" s="157">
        <v>0</v>
      </c>
      <c r="E10" s="157">
        <v>5709</v>
      </c>
      <c r="F10" s="156">
        <v>6331.25</v>
      </c>
      <c r="G10" s="157">
        <v>6331</v>
      </c>
      <c r="H10" s="158">
        <v>12662</v>
      </c>
      <c r="I10" s="157">
        <v>36473</v>
      </c>
      <c r="J10" s="157">
        <v>33891</v>
      </c>
      <c r="K10" s="158">
        <v>36143</v>
      </c>
    </row>
    <row r="11" spans="1:27" s="20" customFormat="1" ht="12.75" customHeight="1" x14ac:dyDescent="0.2">
      <c r="A11" s="36"/>
      <c r="B11" s="37" t="s">
        <v>66</v>
      </c>
      <c r="C11" s="156">
        <v>110764</v>
      </c>
      <c r="D11" s="157">
        <v>115764</v>
      </c>
      <c r="E11" s="157">
        <v>68779.5</v>
      </c>
      <c r="F11" s="156">
        <v>0</v>
      </c>
      <c r="G11" s="157">
        <v>0</v>
      </c>
      <c r="H11" s="158">
        <v>0</v>
      </c>
      <c r="I11" s="157">
        <v>0</v>
      </c>
      <c r="J11" s="157">
        <v>-1.0000000009313226E-2</v>
      </c>
      <c r="K11" s="158">
        <v>0</v>
      </c>
    </row>
    <row r="12" spans="1:27" s="20" customFormat="1" ht="12.75" customHeight="1" x14ac:dyDescent="0.25">
      <c r="A12" s="58"/>
      <c r="B12" s="37" t="s">
        <v>67</v>
      </c>
      <c r="C12" s="156">
        <v>0</v>
      </c>
      <c r="D12" s="157">
        <v>0</v>
      </c>
      <c r="E12" s="157">
        <v>0</v>
      </c>
      <c r="F12" s="156">
        <v>0</v>
      </c>
      <c r="G12" s="157">
        <v>0</v>
      </c>
      <c r="H12" s="158">
        <v>0</v>
      </c>
      <c r="I12" s="157">
        <v>0</v>
      </c>
      <c r="J12" s="157">
        <v>0</v>
      </c>
      <c r="K12" s="158">
        <v>0</v>
      </c>
    </row>
    <row r="13" spans="1:27" s="20" customFormat="1" ht="12.75" customHeight="1" x14ac:dyDescent="0.2">
      <c r="A13" s="36"/>
      <c r="B13" s="37" t="s">
        <v>68</v>
      </c>
      <c r="C13" s="156">
        <v>0</v>
      </c>
      <c r="D13" s="157">
        <v>0</v>
      </c>
      <c r="E13" s="157">
        <v>0</v>
      </c>
      <c r="F13" s="156">
        <v>0</v>
      </c>
      <c r="G13" s="157">
        <v>0</v>
      </c>
      <c r="H13" s="158">
        <v>0</v>
      </c>
      <c r="I13" s="157">
        <v>0</v>
      </c>
      <c r="J13" s="157">
        <v>0</v>
      </c>
      <c r="K13" s="158">
        <v>0</v>
      </c>
    </row>
    <row r="14" spans="1:27" s="20" customFormat="1" ht="12.75" customHeight="1" x14ac:dyDescent="0.2">
      <c r="A14" s="36"/>
      <c r="B14" s="37" t="s">
        <v>73</v>
      </c>
      <c r="C14" s="156">
        <v>0</v>
      </c>
      <c r="D14" s="157">
        <v>0</v>
      </c>
      <c r="E14" s="157">
        <v>0</v>
      </c>
      <c r="F14" s="156">
        <v>0</v>
      </c>
      <c r="G14" s="157">
        <v>0</v>
      </c>
      <c r="H14" s="158">
        <v>0</v>
      </c>
      <c r="I14" s="157">
        <v>0</v>
      </c>
      <c r="J14" s="157">
        <v>0</v>
      </c>
      <c r="K14" s="158">
        <v>0</v>
      </c>
    </row>
    <row r="15" spans="1:27" s="20" customFormat="1" ht="12.75" customHeight="1" x14ac:dyDescent="0.2">
      <c r="A15" s="36"/>
      <c r="B15" s="37" t="s">
        <v>74</v>
      </c>
      <c r="C15" s="159">
        <v>984</v>
      </c>
      <c r="D15" s="160">
        <v>80604</v>
      </c>
      <c r="E15" s="160">
        <v>141822.5</v>
      </c>
      <c r="F15" s="159">
        <v>91052</v>
      </c>
      <c r="G15" s="160">
        <v>106426.2</v>
      </c>
      <c r="H15" s="161">
        <v>106839</v>
      </c>
      <c r="I15" s="160">
        <v>112633</v>
      </c>
      <c r="J15" s="160">
        <v>108066.118</v>
      </c>
      <c r="K15" s="161">
        <v>113037</v>
      </c>
    </row>
    <row r="16" spans="1:27" s="34" customFormat="1" ht="12.75" customHeight="1" x14ac:dyDescent="0.25">
      <c r="A16" s="73"/>
      <c r="B16" s="74" t="s">
        <v>77</v>
      </c>
      <c r="C16" s="148">
        <f>SUM(C17:C23)</f>
        <v>10018</v>
      </c>
      <c r="D16" s="148">
        <f t="shared" ref="D16:K16" si="2">SUM(D17:D23)</f>
        <v>18712</v>
      </c>
      <c r="E16" s="148">
        <f t="shared" si="2"/>
        <v>7171.4</v>
      </c>
      <c r="F16" s="149">
        <f t="shared" si="2"/>
        <v>10787.25</v>
      </c>
      <c r="G16" s="148">
        <f t="shared" si="2"/>
        <v>23893</v>
      </c>
      <c r="H16" s="150">
        <f t="shared" si="2"/>
        <v>23171</v>
      </c>
      <c r="I16" s="148">
        <f t="shared" si="2"/>
        <v>34703</v>
      </c>
      <c r="J16" s="148">
        <f t="shared" si="2"/>
        <v>36159.315999999999</v>
      </c>
      <c r="K16" s="148">
        <f t="shared" si="2"/>
        <v>37849</v>
      </c>
    </row>
    <row r="17" spans="1:11" s="20" customFormat="1" ht="12.75" customHeight="1" x14ac:dyDescent="0.2">
      <c r="A17" s="36"/>
      <c r="B17" s="37" t="s">
        <v>78</v>
      </c>
      <c r="C17" s="152">
        <v>1993</v>
      </c>
      <c r="D17" s="153">
        <v>0</v>
      </c>
      <c r="E17" s="153">
        <v>0</v>
      </c>
      <c r="F17" s="152">
        <v>0</v>
      </c>
      <c r="G17" s="153">
        <v>0</v>
      </c>
      <c r="H17" s="154">
        <v>0</v>
      </c>
      <c r="I17" s="153">
        <v>0</v>
      </c>
      <c r="J17" s="153">
        <v>0</v>
      </c>
      <c r="K17" s="154">
        <v>0</v>
      </c>
    </row>
    <row r="18" spans="1:11" s="20" customFormat="1" ht="12.75" customHeight="1" x14ac:dyDescent="0.2">
      <c r="A18" s="36"/>
      <c r="B18" s="37" t="s">
        <v>81</v>
      </c>
      <c r="C18" s="156">
        <v>8025</v>
      </c>
      <c r="D18" s="157">
        <v>18712</v>
      </c>
      <c r="E18" s="157">
        <v>7171.4</v>
      </c>
      <c r="F18" s="156">
        <v>10787.25</v>
      </c>
      <c r="G18" s="157">
        <v>23893</v>
      </c>
      <c r="H18" s="158">
        <v>23171</v>
      </c>
      <c r="I18" s="157">
        <v>34703</v>
      </c>
      <c r="J18" s="157">
        <v>36159.315999999999</v>
      </c>
      <c r="K18" s="158">
        <v>37849</v>
      </c>
    </row>
    <row r="19" spans="1:11" s="20" customFormat="1" ht="12.75" customHeight="1" x14ac:dyDescent="0.2">
      <c r="A19" s="36"/>
      <c r="B19" s="37" t="s">
        <v>84</v>
      </c>
      <c r="C19" s="156">
        <v>0</v>
      </c>
      <c r="D19" s="157">
        <v>0</v>
      </c>
      <c r="E19" s="157">
        <v>0</v>
      </c>
      <c r="F19" s="156">
        <v>0</v>
      </c>
      <c r="G19" s="157">
        <v>0</v>
      </c>
      <c r="H19" s="158">
        <v>0</v>
      </c>
      <c r="I19" s="157">
        <v>0</v>
      </c>
      <c r="J19" s="157">
        <v>0</v>
      </c>
      <c r="K19" s="158">
        <v>0</v>
      </c>
    </row>
    <row r="20" spans="1:11" s="20" customFormat="1" ht="12.75" customHeight="1" x14ac:dyDescent="0.2">
      <c r="A20" s="36"/>
      <c r="B20" s="37" t="s">
        <v>85</v>
      </c>
      <c r="C20" s="156">
        <v>0</v>
      </c>
      <c r="D20" s="157">
        <v>0</v>
      </c>
      <c r="E20" s="157">
        <v>0</v>
      </c>
      <c r="F20" s="156">
        <v>0</v>
      </c>
      <c r="G20" s="157">
        <v>0</v>
      </c>
      <c r="H20" s="158">
        <v>0</v>
      </c>
      <c r="I20" s="157">
        <v>0</v>
      </c>
      <c r="J20" s="157">
        <v>0</v>
      </c>
      <c r="K20" s="158">
        <v>0</v>
      </c>
    </row>
    <row r="21" spans="1:11" s="20" customFormat="1" ht="12.75" customHeight="1" x14ac:dyDescent="0.2">
      <c r="A21" s="36"/>
      <c r="B21" s="37" t="s">
        <v>86</v>
      </c>
      <c r="C21" s="156">
        <v>0</v>
      </c>
      <c r="D21" s="157">
        <v>0</v>
      </c>
      <c r="E21" s="157">
        <v>0</v>
      </c>
      <c r="F21" s="156">
        <v>0</v>
      </c>
      <c r="G21" s="157">
        <v>0</v>
      </c>
      <c r="H21" s="158">
        <v>0</v>
      </c>
      <c r="I21" s="157">
        <v>0</v>
      </c>
      <c r="J21" s="157">
        <v>0</v>
      </c>
      <c r="K21" s="158">
        <v>0</v>
      </c>
    </row>
    <row r="22" spans="1:11" s="20" customFormat="1" ht="12.75" customHeight="1" x14ac:dyDescent="0.2">
      <c r="A22" s="36"/>
      <c r="B22" s="37" t="s">
        <v>87</v>
      </c>
      <c r="C22" s="156">
        <v>0</v>
      </c>
      <c r="D22" s="157">
        <v>0</v>
      </c>
      <c r="E22" s="157">
        <v>0</v>
      </c>
      <c r="F22" s="156">
        <v>0</v>
      </c>
      <c r="G22" s="157">
        <v>0</v>
      </c>
      <c r="H22" s="158">
        <v>0</v>
      </c>
      <c r="I22" s="157">
        <v>0</v>
      </c>
      <c r="J22" s="157">
        <v>0</v>
      </c>
      <c r="K22" s="158">
        <v>0</v>
      </c>
    </row>
    <row r="23" spans="1:11" s="20" customFormat="1" ht="12.75" customHeight="1" x14ac:dyDescent="0.25">
      <c r="A23" s="58"/>
      <c r="B23" s="37" t="s">
        <v>88</v>
      </c>
      <c r="C23" s="159">
        <v>0</v>
      </c>
      <c r="D23" s="160">
        <v>0</v>
      </c>
      <c r="E23" s="160">
        <v>0</v>
      </c>
      <c r="F23" s="159">
        <v>0</v>
      </c>
      <c r="G23" s="160">
        <v>0</v>
      </c>
      <c r="H23" s="161">
        <v>0</v>
      </c>
      <c r="I23" s="160">
        <v>0</v>
      </c>
      <c r="J23" s="160">
        <v>0</v>
      </c>
      <c r="K23" s="161">
        <v>0</v>
      </c>
    </row>
    <row r="24" spans="1:11" s="20" customFormat="1" ht="12.75" customHeight="1" x14ac:dyDescent="0.2">
      <c r="A24" s="36"/>
      <c r="B24" s="74" t="s">
        <v>89</v>
      </c>
      <c r="C24" s="148">
        <v>0</v>
      </c>
      <c r="D24" s="148">
        <v>21</v>
      </c>
      <c r="E24" s="148">
        <v>0</v>
      </c>
      <c r="F24" s="149">
        <v>0</v>
      </c>
      <c r="G24" s="148">
        <v>0</v>
      </c>
      <c r="H24" s="150">
        <v>0</v>
      </c>
      <c r="I24" s="148">
        <v>0</v>
      </c>
      <c r="J24" s="148">
        <v>0</v>
      </c>
      <c r="K24" s="148">
        <v>0</v>
      </c>
    </row>
    <row r="25" spans="1:11" s="20" customFormat="1" ht="5.0999999999999996" customHeight="1" x14ac:dyDescent="0.2">
      <c r="A25" s="36"/>
      <c r="B25" s="66" t="s">
        <v>0</v>
      </c>
      <c r="C25" s="87"/>
      <c r="D25" s="87"/>
      <c r="E25" s="87"/>
      <c r="F25" s="88"/>
      <c r="G25" s="87"/>
      <c r="H25" s="89"/>
      <c r="I25" s="87"/>
      <c r="J25" s="87"/>
      <c r="K25" s="87"/>
    </row>
    <row r="26" spans="1:11" s="20" customFormat="1" ht="12.75" customHeight="1" x14ac:dyDescent="0.25">
      <c r="A26" s="91"/>
      <c r="B26" s="92" t="s">
        <v>90</v>
      </c>
      <c r="C26" s="94">
        <f>+C4+C8+C16+C24</f>
        <v>594133</v>
      </c>
      <c r="D26" s="94">
        <f t="shared" ref="D26:K26" si="3">+D4+D8+D16+D24</f>
        <v>605824</v>
      </c>
      <c r="E26" s="94">
        <f t="shared" si="3"/>
        <v>579964.00000000012</v>
      </c>
      <c r="F26" s="95">
        <f t="shared" si="3"/>
        <v>744879</v>
      </c>
      <c r="G26" s="94">
        <f t="shared" si="3"/>
        <v>714297</v>
      </c>
      <c r="H26" s="96">
        <f t="shared" si="3"/>
        <v>694729.83333333326</v>
      </c>
      <c r="I26" s="94">
        <f t="shared" si="3"/>
        <v>770383.75</v>
      </c>
      <c r="J26" s="94">
        <f t="shared" si="3"/>
        <v>791358.68599999999</v>
      </c>
      <c r="K26" s="94">
        <f t="shared" si="3"/>
        <v>839186</v>
      </c>
    </row>
    <row r="27" spans="1:11" s="20" customFormat="1" x14ac:dyDescent="0.2"/>
    <row r="28" spans="1:11" s="20" customFormat="1" x14ac:dyDescent="0.2">
      <c r="B28" s="37"/>
    </row>
    <row r="29" spans="1:11" s="20" customFormat="1" x14ac:dyDescent="0.2"/>
    <row r="30" spans="1:11" s="20" customFormat="1" x14ac:dyDescent="0.2"/>
    <row r="31" spans="1:11" s="20" customFormat="1" x14ac:dyDescent="0.2"/>
    <row r="32" spans="1:11" s="20" customFormat="1" x14ac:dyDescent="0.2"/>
    <row r="33" s="20" customFormat="1" x14ac:dyDescent="0.2"/>
    <row r="34" s="20" customFormat="1" x14ac:dyDescent="0.2"/>
    <row r="35" s="20" customFormat="1" x14ac:dyDescent="0.2"/>
    <row r="36" s="20" customFormat="1" x14ac:dyDescent="0.2"/>
    <row r="37" s="20" customFormat="1" x14ac:dyDescent="0.2"/>
    <row r="38" s="20" customFormat="1" x14ac:dyDescent="0.2"/>
    <row r="39" s="20" customFormat="1" x14ac:dyDescent="0.2"/>
    <row r="40" s="20" customFormat="1" x14ac:dyDescent="0.2"/>
    <row r="41" s="20" customFormat="1" x14ac:dyDescent="0.2"/>
    <row r="42" s="20" customFormat="1" x14ac:dyDescent="0.2"/>
    <row r="43" s="20" customFormat="1" x14ac:dyDescent="0.2"/>
    <row r="44" s="20" customFormat="1" x14ac:dyDescent="0.2"/>
    <row r="45" s="20" customFormat="1" x14ac:dyDescent="0.2"/>
    <row r="46" s="20" customFormat="1" x14ac:dyDescent="0.2"/>
    <row r="47" s="20" customFormat="1" x14ac:dyDescent="0.2"/>
    <row r="48" s="20" customFormat="1" x14ac:dyDescent="0.2"/>
    <row r="49" s="20" customFormat="1" x14ac:dyDescent="0.2"/>
    <row r="50" s="20" customFormat="1" x14ac:dyDescent="0.2"/>
    <row r="51" s="20" customFormat="1" x14ac:dyDescent="0.2"/>
    <row r="52" s="20" customFormat="1" x14ac:dyDescent="0.2"/>
    <row r="53" s="20" customFormat="1" x14ac:dyDescent="0.2"/>
    <row r="54" s="20" customFormat="1" x14ac:dyDescent="0.2"/>
    <row r="55" s="20" customFormat="1" x14ac:dyDescent="0.2"/>
    <row r="56" s="20" customFormat="1" x14ac:dyDescent="0.2"/>
    <row r="57" s="20" customFormat="1" x14ac:dyDescent="0.2"/>
    <row r="58" s="20" customFormat="1" x14ac:dyDescent="0.2"/>
    <row r="59" s="20" customFormat="1" x14ac:dyDescent="0.2"/>
    <row r="60" s="20" customFormat="1" x14ac:dyDescent="0.2"/>
    <row r="61" s="20" customFormat="1" x14ac:dyDescent="0.2"/>
    <row r="62" s="20" customFormat="1" x14ac:dyDescent="0.2"/>
    <row r="63" s="20" customFormat="1" x14ac:dyDescent="0.2"/>
    <row r="64" s="20" customFormat="1" x14ac:dyDescent="0.2"/>
    <row r="65" s="20" customFormat="1" x14ac:dyDescent="0.2"/>
    <row r="66" s="20" customFormat="1" x14ac:dyDescent="0.2"/>
    <row r="67" s="20" customFormat="1" x14ac:dyDescent="0.2"/>
    <row r="68" s="20" customFormat="1" x14ac:dyDescent="0.2"/>
    <row r="69" s="20" customFormat="1" x14ac:dyDescent="0.2"/>
    <row r="70" s="20" customFormat="1" x14ac:dyDescent="0.2"/>
    <row r="71" s="20" customFormat="1" x14ac:dyDescent="0.2"/>
    <row r="72" s="20" customFormat="1" x14ac:dyDescent="0.2"/>
    <row r="73" s="20" customFormat="1" x14ac:dyDescent="0.2"/>
    <row r="74" s="20" customFormat="1" x14ac:dyDescent="0.2"/>
    <row r="75" s="20" customFormat="1" x14ac:dyDescent="0.2"/>
    <row r="76" s="20" customFormat="1" x14ac:dyDescent="0.2"/>
    <row r="77" s="20" customFormat="1" x14ac:dyDescent="0.2"/>
    <row r="78" s="20" customFormat="1" x14ac:dyDescent="0.2"/>
    <row r="79" s="20" customFormat="1" x14ac:dyDescent="0.2"/>
    <row r="80" s="20" customFormat="1" x14ac:dyDescent="0.2"/>
    <row r="81" s="20" customFormat="1" x14ac:dyDescent="0.2"/>
    <row r="82" s="20" customFormat="1" x14ac:dyDescent="0.2"/>
    <row r="83" s="20" customFormat="1" x14ac:dyDescent="0.2"/>
    <row r="84" s="20" customFormat="1" x14ac:dyDescent="0.2"/>
    <row r="85" s="20" customFormat="1" x14ac:dyDescent="0.2"/>
    <row r="86" s="20" customFormat="1" x14ac:dyDescent="0.2"/>
    <row r="87" s="20" customFormat="1" x14ac:dyDescent="0.2"/>
    <row r="88" s="20" customFormat="1" x14ac:dyDescent="0.2"/>
    <row r="89" s="20" customFormat="1" x14ac:dyDescent="0.2"/>
    <row r="90" s="20" customFormat="1" x14ac:dyDescent="0.2"/>
    <row r="91" s="20" customFormat="1" x14ac:dyDescent="0.2"/>
    <row r="92" s="20" customFormat="1" x14ac:dyDescent="0.2"/>
    <row r="93" s="20" customFormat="1" x14ac:dyDescent="0.2"/>
    <row r="94" s="20" customFormat="1" x14ac:dyDescent="0.2"/>
    <row r="95" s="20" customFormat="1" x14ac:dyDescent="0.2"/>
    <row r="96" s="20" customFormat="1" x14ac:dyDescent="0.2"/>
    <row r="97" s="20" customFormat="1" x14ac:dyDescent="0.2"/>
    <row r="98" s="20" customFormat="1" x14ac:dyDescent="0.2"/>
    <row r="99" s="20" customFormat="1" x14ac:dyDescent="0.2"/>
    <row r="100" s="20" customFormat="1" x14ac:dyDescent="0.2"/>
    <row r="101" s="20" customFormat="1" x14ac:dyDescent="0.2"/>
    <row r="102" s="20" customFormat="1" x14ac:dyDescent="0.2"/>
    <row r="103" s="20" customFormat="1" x14ac:dyDescent="0.2"/>
    <row r="104" s="20" customFormat="1" x14ac:dyDescent="0.2"/>
    <row r="105" s="20" customFormat="1" x14ac:dyDescent="0.2"/>
    <row r="106" s="20" customFormat="1" x14ac:dyDescent="0.2"/>
    <row r="107" s="20" customFormat="1" x14ac:dyDescent="0.2"/>
    <row r="108" s="20" customFormat="1" x14ac:dyDescent="0.2"/>
    <row r="109" s="20" customFormat="1" x14ac:dyDescent="0.2"/>
    <row r="110" s="20" customFormat="1" x14ac:dyDescent="0.2"/>
    <row r="111" s="20" customFormat="1" x14ac:dyDescent="0.2"/>
    <row r="112" s="20" customFormat="1" x14ac:dyDescent="0.2"/>
    <row r="113" s="20" customFormat="1" x14ac:dyDescent="0.2"/>
    <row r="114" s="20" customFormat="1" x14ac:dyDescent="0.2"/>
    <row r="115" s="20" customFormat="1" x14ac:dyDescent="0.2"/>
    <row r="116" s="20" customFormat="1" x14ac:dyDescent="0.2"/>
    <row r="117" s="20" customFormat="1" x14ac:dyDescent="0.2"/>
    <row r="118" s="20" customFormat="1" x14ac:dyDescent="0.2"/>
    <row r="119" s="20" customFormat="1" x14ac:dyDescent="0.2"/>
    <row r="120" s="20" customFormat="1" x14ac:dyDescent="0.2"/>
    <row r="121" s="20" customFormat="1" x14ac:dyDescent="0.2"/>
    <row r="122" s="20" customFormat="1" x14ac:dyDescent="0.2"/>
    <row r="123" s="20" customFormat="1" x14ac:dyDescent="0.2"/>
    <row r="124" s="20" customFormat="1" x14ac:dyDescent="0.2"/>
    <row r="125" s="20" customFormat="1" x14ac:dyDescent="0.2"/>
    <row r="126" s="20" customFormat="1" x14ac:dyDescent="0.2"/>
    <row r="127" s="20" customFormat="1" x14ac:dyDescent="0.2"/>
    <row r="128" s="20" customFormat="1" x14ac:dyDescent="0.2"/>
    <row r="129" s="20" customFormat="1" x14ac:dyDescent="0.2"/>
    <row r="130" s="20" customFormat="1" x14ac:dyDescent="0.2"/>
    <row r="131" s="20" customFormat="1" x14ac:dyDescent="0.2"/>
    <row r="132" s="20" customFormat="1" x14ac:dyDescent="0.2"/>
    <row r="133" s="20" customFormat="1" x14ac:dyDescent="0.2"/>
    <row r="134" s="20" customFormat="1" x14ac:dyDescent="0.2"/>
    <row r="135" s="20" customFormat="1" x14ac:dyDescent="0.2"/>
    <row r="136" s="20" customFormat="1" x14ac:dyDescent="0.2"/>
    <row r="137" s="20" customFormat="1" x14ac:dyDescent="0.2"/>
    <row r="138" s="20" customFormat="1" x14ac:dyDescent="0.2"/>
    <row r="139" s="20" customFormat="1" x14ac:dyDescent="0.2"/>
    <row r="140" s="20" customFormat="1" x14ac:dyDescent="0.2"/>
    <row r="141" s="20" customFormat="1" x14ac:dyDescent="0.2"/>
    <row r="142" s="20" customFormat="1" x14ac:dyDescent="0.2"/>
    <row r="143" s="20" customFormat="1" x14ac:dyDescent="0.2"/>
    <row r="144" s="20" customFormat="1" x14ac:dyDescent="0.2"/>
    <row r="145" s="20" customFormat="1" x14ac:dyDescent="0.2"/>
    <row r="146" s="20" customFormat="1" x14ac:dyDescent="0.2"/>
    <row r="147" s="20" customFormat="1" x14ac:dyDescent="0.2"/>
    <row r="148" s="20" customFormat="1" x14ac:dyDescent="0.2"/>
    <row r="149" s="20" customFormat="1" x14ac:dyDescent="0.2"/>
    <row r="150" s="20" customFormat="1" x14ac:dyDescent="0.2"/>
    <row r="151" s="20" customFormat="1" x14ac:dyDescent="0.2"/>
    <row r="152" s="20" customFormat="1" x14ac:dyDescent="0.2"/>
    <row r="153" s="20" customFormat="1" x14ac:dyDescent="0.2"/>
    <row r="154" s="20" customFormat="1" x14ac:dyDescent="0.2"/>
    <row r="155" s="20" customFormat="1" x14ac:dyDescent="0.2"/>
    <row r="156" s="20" customFormat="1" x14ac:dyDescent="0.2"/>
    <row r="157" s="20" customFormat="1" x14ac:dyDescent="0.2"/>
    <row r="158" s="20" customFormat="1" x14ac:dyDescent="0.2"/>
    <row r="159" s="20" customFormat="1" x14ac:dyDescent="0.2"/>
    <row r="160" s="20" customFormat="1" x14ac:dyDescent="0.2"/>
    <row r="161" s="20" customFormat="1" x14ac:dyDescent="0.2"/>
    <row r="162" s="20" customFormat="1" x14ac:dyDescent="0.2"/>
    <row r="163" s="20" customFormat="1" x14ac:dyDescent="0.2"/>
    <row r="164" s="20" customFormat="1" x14ac:dyDescent="0.2"/>
    <row r="165" s="20" customFormat="1" x14ac:dyDescent="0.2"/>
    <row r="166" s="20" customFormat="1" x14ac:dyDescent="0.2"/>
    <row r="167" s="20" customFormat="1" x14ac:dyDescent="0.2"/>
    <row r="168" s="20" customFormat="1" x14ac:dyDescent="0.2"/>
    <row r="169" s="20" customFormat="1" x14ac:dyDescent="0.2"/>
    <row r="170" s="20" customFormat="1" x14ac:dyDescent="0.2"/>
    <row r="171" s="20" customFormat="1" x14ac:dyDescent="0.2"/>
    <row r="172" s="20" customFormat="1" x14ac:dyDescent="0.2"/>
    <row r="173" s="20" customFormat="1" x14ac:dyDescent="0.2"/>
    <row r="174" s="20" customFormat="1" x14ac:dyDescent="0.2"/>
    <row r="175" s="20" customFormat="1" x14ac:dyDescent="0.2"/>
    <row r="176" s="20" customFormat="1" x14ac:dyDescent="0.2"/>
    <row r="177" s="20" customFormat="1" x14ac:dyDescent="0.2"/>
    <row r="178" s="20" customFormat="1" x14ac:dyDescent="0.2"/>
    <row r="179" s="20" customFormat="1" x14ac:dyDescent="0.2"/>
    <row r="180" s="20" customFormat="1" x14ac:dyDescent="0.2"/>
    <row r="181" s="20" customFormat="1" x14ac:dyDescent="0.2"/>
    <row r="182" s="20" customFormat="1" x14ac:dyDescent="0.2"/>
    <row r="183" s="20" customFormat="1" x14ac:dyDescent="0.2"/>
    <row r="184" s="20" customFormat="1" x14ac:dyDescent="0.2"/>
    <row r="185" s="20" customFormat="1" x14ac:dyDescent="0.2"/>
    <row r="186" s="20" customFormat="1" x14ac:dyDescent="0.2"/>
    <row r="187" s="20" customFormat="1" x14ac:dyDescent="0.2"/>
    <row r="188" s="20" customFormat="1" x14ac:dyDescent="0.2"/>
    <row r="189" s="20" customFormat="1" x14ac:dyDescent="0.2"/>
    <row r="190" s="20" customFormat="1" x14ac:dyDescent="0.2"/>
    <row r="191" s="20" customFormat="1" x14ac:dyDescent="0.2"/>
    <row r="192" s="20" customFormat="1" x14ac:dyDescent="0.2"/>
    <row r="193" s="20" customFormat="1" x14ac:dyDescent="0.2"/>
    <row r="194" s="20" customFormat="1" x14ac:dyDescent="0.2"/>
    <row r="195" s="20" customFormat="1" x14ac:dyDescent="0.2"/>
    <row r="196" s="20" customFormat="1" x14ac:dyDescent="0.2"/>
    <row r="197" s="20" customFormat="1" x14ac:dyDescent="0.2"/>
    <row r="198" s="20" customFormat="1" x14ac:dyDescent="0.2"/>
    <row r="199" s="20" customFormat="1" x14ac:dyDescent="0.2"/>
    <row r="200" s="20" customFormat="1" x14ac:dyDescent="0.2"/>
    <row r="201" s="20" customFormat="1" x14ac:dyDescent="0.2"/>
    <row r="202" s="20" customFormat="1" x14ac:dyDescent="0.2"/>
    <row r="203" s="20" customFormat="1" x14ac:dyDescent="0.2"/>
    <row r="204" s="20" customFormat="1" x14ac:dyDescent="0.2"/>
    <row r="205" s="20" customFormat="1" x14ac:dyDescent="0.2"/>
    <row r="206" s="20" customFormat="1" x14ac:dyDescent="0.2"/>
    <row r="207" s="20" customFormat="1" x14ac:dyDescent="0.2"/>
    <row r="208" s="20" customFormat="1" x14ac:dyDescent="0.2"/>
    <row r="209" s="20" customFormat="1" x14ac:dyDescent="0.2"/>
    <row r="210" s="20" customFormat="1" x14ac:dyDescent="0.2"/>
    <row r="211" s="20" customFormat="1" x14ac:dyDescent="0.2"/>
    <row r="212" s="20" customFormat="1" x14ac:dyDescent="0.2"/>
    <row r="213" s="20" customFormat="1" x14ac:dyDescent="0.2"/>
    <row r="214" s="20" customFormat="1" x14ac:dyDescent="0.2"/>
    <row r="215" s="20" customFormat="1" x14ac:dyDescent="0.2"/>
    <row r="216" s="20" customFormat="1" x14ac:dyDescent="0.2"/>
    <row r="217" s="20" customFormat="1" x14ac:dyDescent="0.2"/>
    <row r="218" s="20" customFormat="1" x14ac:dyDescent="0.2"/>
    <row r="219" s="20" customFormat="1" x14ac:dyDescent="0.2"/>
    <row r="220" s="20" customFormat="1" x14ac:dyDescent="0.2"/>
    <row r="221" s="20" customFormat="1" x14ac:dyDescent="0.2"/>
    <row r="222" s="20" customFormat="1" x14ac:dyDescent="0.2"/>
    <row r="223" s="20" customFormat="1" x14ac:dyDescent="0.2"/>
    <row r="224" s="20" customFormat="1" x14ac:dyDescent="0.2"/>
    <row r="225" s="20" customFormat="1" x14ac:dyDescent="0.2"/>
    <row r="226" s="20" customFormat="1" x14ac:dyDescent="0.2"/>
    <row r="227" s="20" customFormat="1" x14ac:dyDescent="0.2"/>
    <row r="228" s="20" customFormat="1" x14ac:dyDescent="0.2"/>
    <row r="229" s="20" customFormat="1" x14ac:dyDescent="0.2"/>
    <row r="230" s="20" customFormat="1" x14ac:dyDescent="0.2"/>
    <row r="231" s="20" customFormat="1" x14ac:dyDescent="0.2"/>
    <row r="232" s="20" customFormat="1" x14ac:dyDescent="0.2"/>
    <row r="233" s="20" customFormat="1" x14ac:dyDescent="0.2"/>
    <row r="234" s="20" customFormat="1" x14ac:dyDescent="0.2"/>
    <row r="235" s="20" customFormat="1" x14ac:dyDescent="0.2"/>
    <row r="236" s="20" customFormat="1" x14ac:dyDescent="0.2"/>
    <row r="237" s="20" customFormat="1" x14ac:dyDescent="0.2"/>
    <row r="238" s="20" customFormat="1" x14ac:dyDescent="0.2"/>
    <row r="239" s="20" customFormat="1" x14ac:dyDescent="0.2"/>
    <row r="240" s="20" customFormat="1" x14ac:dyDescent="0.2"/>
    <row r="241" s="20" customFormat="1" x14ac:dyDescent="0.2"/>
    <row r="242" s="20" customFormat="1" x14ac:dyDescent="0.2"/>
    <row r="243" s="20" customFormat="1" x14ac:dyDescent="0.2"/>
    <row r="244" s="20" customFormat="1" x14ac:dyDescent="0.2"/>
    <row r="245" s="20" customFormat="1" x14ac:dyDescent="0.2"/>
    <row r="246" s="20" customFormat="1" x14ac:dyDescent="0.2"/>
    <row r="247" s="20" customFormat="1" x14ac:dyDescent="0.2"/>
    <row r="248" s="20" customFormat="1" x14ac:dyDescent="0.2"/>
    <row r="249" s="20" customFormat="1" x14ac:dyDescent="0.2"/>
    <row r="250" s="20" customFormat="1" x14ac:dyDescent="0.2"/>
    <row r="251" s="20" customFormat="1" x14ac:dyDescent="0.2"/>
    <row r="252" s="20" customFormat="1" x14ac:dyDescent="0.2"/>
    <row r="253" s="20" customFormat="1" x14ac:dyDescent="0.2"/>
    <row r="254" s="20" customFormat="1" x14ac:dyDescent="0.2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tabColor rgb="FF92D050"/>
  </sheetPr>
  <dimension ref="A1:AA247"/>
  <sheetViews>
    <sheetView showGridLines="0" workbookViewId="0"/>
  </sheetViews>
  <sheetFormatPr defaultRowHeight="12.75" x14ac:dyDescent="0.2"/>
  <cols>
    <col min="1" max="1" width="0.85546875" style="99" customWidth="1"/>
    <col min="2" max="2" width="20.7109375" style="99" customWidth="1"/>
    <col min="3" max="11" width="10.7109375" style="99" customWidth="1"/>
    <col min="12" max="25" width="9.140625" style="99"/>
    <col min="26" max="26" width="9.140625" style="162"/>
    <col min="27" max="16384" width="9.140625" style="99"/>
  </cols>
  <sheetData>
    <row r="1" spans="1:27" s="7" customFormat="1" ht="15.75" customHeight="1" x14ac:dyDescent="0.2">
      <c r="A1" s="1" t="s">
        <v>188</v>
      </c>
      <c r="B1" s="2"/>
      <c r="C1" s="4"/>
      <c r="D1" s="4"/>
      <c r="E1" s="4"/>
      <c r="F1" s="4"/>
      <c r="G1" s="4"/>
      <c r="H1" s="4"/>
      <c r="I1" s="4"/>
      <c r="J1" s="4"/>
      <c r="K1" s="4"/>
      <c r="Z1" s="162"/>
    </row>
    <row r="2" spans="1:27" s="20" customFormat="1" ht="25.5" x14ac:dyDescent="0.2">
      <c r="A2" s="8"/>
      <c r="B2" s="9"/>
      <c r="C2" s="11" t="s">
        <v>1</v>
      </c>
      <c r="D2" s="12"/>
      <c r="E2" s="12"/>
      <c r="F2" s="13" t="s">
        <v>2</v>
      </c>
      <c r="G2" s="14" t="s">
        <v>3</v>
      </c>
      <c r="H2" s="15" t="s">
        <v>4</v>
      </c>
      <c r="I2" s="16" t="s">
        <v>5</v>
      </c>
      <c r="J2" s="17"/>
      <c r="K2" s="17"/>
      <c r="Z2" s="163"/>
    </row>
    <row r="3" spans="1:27" s="20" customFormat="1" x14ac:dyDescent="0.2">
      <c r="A3" s="21"/>
      <c r="B3" s="22" t="s">
        <v>6</v>
      </c>
      <c r="C3" s="24" t="s">
        <v>125</v>
      </c>
      <c r="D3" s="24" t="s">
        <v>126</v>
      </c>
      <c r="E3" s="24" t="s">
        <v>127</v>
      </c>
      <c r="F3" s="173" t="s">
        <v>128</v>
      </c>
      <c r="G3" s="174"/>
      <c r="H3" s="175"/>
      <c r="I3" s="24" t="s">
        <v>129</v>
      </c>
      <c r="J3" s="24" t="s">
        <v>130</v>
      </c>
      <c r="K3" s="24" t="s">
        <v>131</v>
      </c>
      <c r="Z3" s="164" t="s">
        <v>117</v>
      </c>
    </row>
    <row r="4" spans="1:27" s="20" customFormat="1" ht="12.75" customHeight="1" x14ac:dyDescent="0.2">
      <c r="A4" s="36"/>
      <c r="B4" s="165" t="s">
        <v>167</v>
      </c>
      <c r="C4" s="157">
        <v>27154</v>
      </c>
      <c r="D4" s="157">
        <v>31684</v>
      </c>
      <c r="E4" s="157">
        <v>32108</v>
      </c>
      <c r="F4" s="152">
        <v>37035</v>
      </c>
      <c r="G4" s="153">
        <v>37636</v>
      </c>
      <c r="H4" s="154">
        <v>37709</v>
      </c>
      <c r="I4" s="157">
        <v>38983</v>
      </c>
      <c r="J4" s="157">
        <v>41073.637999999999</v>
      </c>
      <c r="K4" s="157">
        <v>41150</v>
      </c>
      <c r="Z4" s="163">
        <f t="shared" ref="Z4:Z20" si="0">IF(LEN(B4)&lt;5,0,1)</f>
        <v>1</v>
      </c>
      <c r="AA4" s="35" t="s">
        <v>8</v>
      </c>
    </row>
    <row r="5" spans="1:27" s="20" customFormat="1" ht="12.75" customHeight="1" x14ac:dyDescent="0.2">
      <c r="A5" s="36"/>
      <c r="B5" s="165" t="s">
        <v>168</v>
      </c>
      <c r="C5" s="157">
        <v>39840</v>
      </c>
      <c r="D5" s="157">
        <v>47063</v>
      </c>
      <c r="E5" s="157">
        <v>52201</v>
      </c>
      <c r="F5" s="156">
        <v>72483</v>
      </c>
      <c r="G5" s="157">
        <v>72753</v>
      </c>
      <c r="H5" s="158">
        <v>67415</v>
      </c>
      <c r="I5" s="157">
        <v>75178</v>
      </c>
      <c r="J5" s="157">
        <v>85645.354000000007</v>
      </c>
      <c r="K5" s="157">
        <v>84850</v>
      </c>
      <c r="Z5" s="163">
        <f t="shared" si="0"/>
        <v>1</v>
      </c>
      <c r="AA5" s="45">
        <v>9</v>
      </c>
    </row>
    <row r="6" spans="1:27" s="20" customFormat="1" ht="12.75" hidden="1" customHeight="1" x14ac:dyDescent="0.2">
      <c r="A6" s="36"/>
      <c r="B6" s="165" t="s">
        <v>0</v>
      </c>
      <c r="C6" s="157"/>
      <c r="D6" s="157"/>
      <c r="E6" s="157"/>
      <c r="F6" s="156"/>
      <c r="G6" s="157"/>
      <c r="H6" s="158"/>
      <c r="I6" s="157"/>
      <c r="J6" s="157"/>
      <c r="K6" s="157"/>
      <c r="Z6" s="163">
        <f t="shared" si="0"/>
        <v>0</v>
      </c>
      <c r="AA6" s="35" t="s">
        <v>11</v>
      </c>
    </row>
    <row r="7" spans="1:27" s="20" customFormat="1" ht="12.75" hidden="1" customHeight="1" x14ac:dyDescent="0.2">
      <c r="A7" s="36"/>
      <c r="B7" s="165" t="s">
        <v>0</v>
      </c>
      <c r="C7" s="157"/>
      <c r="D7" s="157"/>
      <c r="E7" s="157"/>
      <c r="F7" s="156"/>
      <c r="G7" s="157"/>
      <c r="H7" s="158"/>
      <c r="I7" s="157"/>
      <c r="J7" s="157"/>
      <c r="K7" s="157"/>
      <c r="Z7" s="163">
        <f t="shared" si="0"/>
        <v>0</v>
      </c>
      <c r="AA7" s="45">
        <v>1</v>
      </c>
    </row>
    <row r="8" spans="1:27" s="20" customFormat="1" ht="12.75" hidden="1" customHeight="1" x14ac:dyDescent="0.2">
      <c r="A8" s="36"/>
      <c r="B8" s="165" t="s">
        <v>0</v>
      </c>
      <c r="C8" s="157"/>
      <c r="D8" s="157"/>
      <c r="E8" s="157"/>
      <c r="F8" s="156"/>
      <c r="G8" s="157"/>
      <c r="H8" s="158"/>
      <c r="I8" s="157"/>
      <c r="J8" s="157"/>
      <c r="K8" s="157"/>
      <c r="Z8" s="163">
        <f t="shared" si="0"/>
        <v>0</v>
      </c>
      <c r="AA8" s="35" t="s">
        <v>14</v>
      </c>
    </row>
    <row r="9" spans="1:27" s="20" customFormat="1" ht="12.75" hidden="1" customHeight="1" x14ac:dyDescent="0.2">
      <c r="A9" s="36"/>
      <c r="B9" s="165" t="s">
        <v>0</v>
      </c>
      <c r="C9" s="157"/>
      <c r="D9" s="157"/>
      <c r="E9" s="157"/>
      <c r="F9" s="156"/>
      <c r="G9" s="157"/>
      <c r="H9" s="158"/>
      <c r="I9" s="157"/>
      <c r="J9" s="157"/>
      <c r="K9" s="157"/>
      <c r="Z9" s="163">
        <f t="shared" si="0"/>
        <v>0</v>
      </c>
      <c r="AA9" s="20" t="s">
        <v>0</v>
      </c>
    </row>
    <row r="10" spans="1:27" s="20" customFormat="1" ht="12.75" hidden="1" customHeight="1" x14ac:dyDescent="0.2">
      <c r="A10" s="36"/>
      <c r="B10" s="165" t="s">
        <v>0</v>
      </c>
      <c r="C10" s="157"/>
      <c r="D10" s="157"/>
      <c r="E10" s="157"/>
      <c r="F10" s="156"/>
      <c r="G10" s="157"/>
      <c r="H10" s="158"/>
      <c r="I10" s="157"/>
      <c r="J10" s="157"/>
      <c r="K10" s="157"/>
      <c r="Z10" s="163">
        <f t="shared" si="0"/>
        <v>0</v>
      </c>
    </row>
    <row r="11" spans="1:27" s="20" customFormat="1" ht="12.75" hidden="1" customHeight="1" x14ac:dyDescent="0.2">
      <c r="A11" s="36"/>
      <c r="B11" s="165" t="s">
        <v>0</v>
      </c>
      <c r="C11" s="157"/>
      <c r="D11" s="157"/>
      <c r="E11" s="157"/>
      <c r="F11" s="156"/>
      <c r="G11" s="157"/>
      <c r="H11" s="158"/>
      <c r="I11" s="157"/>
      <c r="J11" s="157"/>
      <c r="K11" s="157"/>
      <c r="Z11" s="163">
        <f t="shared" si="0"/>
        <v>0</v>
      </c>
    </row>
    <row r="12" spans="1:27" s="20" customFormat="1" ht="12.75" hidden="1" customHeight="1" x14ac:dyDescent="0.2">
      <c r="A12" s="36"/>
      <c r="B12" s="165" t="s">
        <v>0</v>
      </c>
      <c r="C12" s="157"/>
      <c r="D12" s="157"/>
      <c r="E12" s="157"/>
      <c r="F12" s="156"/>
      <c r="G12" s="157"/>
      <c r="H12" s="158"/>
      <c r="I12" s="157"/>
      <c r="J12" s="157"/>
      <c r="K12" s="157"/>
      <c r="Z12" s="163">
        <f t="shared" si="0"/>
        <v>0</v>
      </c>
    </row>
    <row r="13" spans="1:27" s="20" customFormat="1" ht="12.75" hidden="1" customHeight="1" x14ac:dyDescent="0.2">
      <c r="A13" s="36"/>
      <c r="B13" s="165" t="s">
        <v>0</v>
      </c>
      <c r="C13" s="157"/>
      <c r="D13" s="157"/>
      <c r="E13" s="157"/>
      <c r="F13" s="156"/>
      <c r="G13" s="157"/>
      <c r="H13" s="158"/>
      <c r="I13" s="157"/>
      <c r="J13" s="157"/>
      <c r="K13" s="157"/>
      <c r="Z13" s="163">
        <f t="shared" si="0"/>
        <v>0</v>
      </c>
    </row>
    <row r="14" spans="1:27" s="20" customFormat="1" ht="12.75" hidden="1" customHeight="1" x14ac:dyDescent="0.2">
      <c r="A14" s="36"/>
      <c r="B14" s="165" t="s">
        <v>0</v>
      </c>
      <c r="C14" s="157"/>
      <c r="D14" s="157"/>
      <c r="E14" s="157"/>
      <c r="F14" s="156"/>
      <c r="G14" s="157"/>
      <c r="H14" s="158"/>
      <c r="I14" s="157"/>
      <c r="J14" s="157"/>
      <c r="K14" s="157"/>
      <c r="Z14" s="163">
        <f t="shared" si="0"/>
        <v>0</v>
      </c>
    </row>
    <row r="15" spans="1:27" s="20" customFormat="1" ht="12.75" hidden="1" customHeight="1" x14ac:dyDescent="0.2">
      <c r="A15" s="36"/>
      <c r="B15" s="165" t="s">
        <v>0</v>
      </c>
      <c r="C15" s="157"/>
      <c r="D15" s="157"/>
      <c r="E15" s="157"/>
      <c r="F15" s="156"/>
      <c r="G15" s="157"/>
      <c r="H15" s="158"/>
      <c r="I15" s="157"/>
      <c r="J15" s="157"/>
      <c r="K15" s="157"/>
      <c r="Z15" s="163">
        <f t="shared" si="0"/>
        <v>0</v>
      </c>
    </row>
    <row r="16" spans="1:27" s="20" customFormat="1" ht="12.75" hidden="1" customHeight="1" x14ac:dyDescent="0.25">
      <c r="A16" s="58"/>
      <c r="B16" s="165" t="s">
        <v>0</v>
      </c>
      <c r="C16" s="157"/>
      <c r="D16" s="157"/>
      <c r="E16" s="157"/>
      <c r="F16" s="156"/>
      <c r="G16" s="157"/>
      <c r="H16" s="158"/>
      <c r="I16" s="157"/>
      <c r="J16" s="157"/>
      <c r="K16" s="157"/>
      <c r="Z16" s="163">
        <f t="shared" si="0"/>
        <v>0</v>
      </c>
    </row>
    <row r="17" spans="1:26" s="20" customFormat="1" ht="12.75" hidden="1" customHeight="1" x14ac:dyDescent="0.25">
      <c r="A17" s="58"/>
      <c r="B17" s="165" t="s">
        <v>0</v>
      </c>
      <c r="C17" s="157"/>
      <c r="D17" s="157"/>
      <c r="E17" s="157"/>
      <c r="F17" s="156"/>
      <c r="G17" s="157"/>
      <c r="H17" s="158"/>
      <c r="I17" s="157"/>
      <c r="J17" s="157"/>
      <c r="K17" s="157"/>
      <c r="Z17" s="163">
        <f t="shared" si="0"/>
        <v>0</v>
      </c>
    </row>
    <row r="18" spans="1:26" s="20" customFormat="1" ht="12.75" hidden="1" customHeight="1" x14ac:dyDescent="0.2">
      <c r="A18" s="36"/>
      <c r="B18" s="165" t="s">
        <v>0</v>
      </c>
      <c r="C18" s="157"/>
      <c r="D18" s="157"/>
      <c r="E18" s="157"/>
      <c r="F18" s="156"/>
      <c r="G18" s="157"/>
      <c r="H18" s="158"/>
      <c r="I18" s="157"/>
      <c r="J18" s="157"/>
      <c r="K18" s="157"/>
      <c r="Z18" s="163">
        <f t="shared" si="0"/>
        <v>0</v>
      </c>
    </row>
    <row r="19" spans="1:26" s="20" customFormat="1" ht="12.75" customHeight="1" x14ac:dyDescent="0.25">
      <c r="A19" s="91"/>
      <c r="B19" s="92" t="s">
        <v>118</v>
      </c>
      <c r="C19" s="94">
        <f>SUM(C4:C18)</f>
        <v>66994</v>
      </c>
      <c r="D19" s="94">
        <f t="shared" ref="D19:K19" si="1">SUM(D4:D18)</f>
        <v>78747</v>
      </c>
      <c r="E19" s="94">
        <f t="shared" si="1"/>
        <v>84309</v>
      </c>
      <c r="F19" s="95">
        <f t="shared" si="1"/>
        <v>109518</v>
      </c>
      <c r="G19" s="94">
        <f t="shared" si="1"/>
        <v>110389</v>
      </c>
      <c r="H19" s="96">
        <f t="shared" si="1"/>
        <v>105124</v>
      </c>
      <c r="I19" s="94">
        <f t="shared" si="1"/>
        <v>114161</v>
      </c>
      <c r="J19" s="94">
        <f t="shared" si="1"/>
        <v>126718.992</v>
      </c>
      <c r="K19" s="94">
        <f t="shared" si="1"/>
        <v>126000</v>
      </c>
      <c r="Z19" s="163">
        <f t="shared" si="0"/>
        <v>1</v>
      </c>
    </row>
    <row r="20" spans="1:26" s="20" customFormat="1" hidden="1" x14ac:dyDescent="0.25">
      <c r="A20" s="166"/>
      <c r="Z20" s="163">
        <f t="shared" si="0"/>
        <v>0</v>
      </c>
    </row>
    <row r="21" spans="1:26" s="20" customFormat="1" x14ac:dyDescent="0.2">
      <c r="Z21" s="163"/>
    </row>
    <row r="22" spans="1:26" s="20" customFormat="1" x14ac:dyDescent="0.2">
      <c r="Z22" s="163"/>
    </row>
    <row r="23" spans="1:26" s="20" customFormat="1" x14ac:dyDescent="0.2">
      <c r="Z23" s="163"/>
    </row>
    <row r="24" spans="1:26" s="20" customFormat="1" x14ac:dyDescent="0.2">
      <c r="Z24" s="163"/>
    </row>
    <row r="25" spans="1:26" s="20" customFormat="1" x14ac:dyDescent="0.2">
      <c r="Z25" s="163"/>
    </row>
    <row r="26" spans="1:26" s="20" customFormat="1" x14ac:dyDescent="0.2">
      <c r="Z26" s="163"/>
    </row>
    <row r="27" spans="1:26" s="20" customFormat="1" x14ac:dyDescent="0.2">
      <c r="Z27" s="163"/>
    </row>
    <row r="28" spans="1:26" s="20" customFormat="1" x14ac:dyDescent="0.2">
      <c r="Z28" s="163"/>
    </row>
    <row r="29" spans="1:26" s="20" customFormat="1" x14ac:dyDescent="0.2">
      <c r="Z29" s="163"/>
    </row>
    <row r="30" spans="1:26" s="20" customFormat="1" x14ac:dyDescent="0.2">
      <c r="Z30" s="163"/>
    </row>
    <row r="31" spans="1:26" s="20" customFormat="1" x14ac:dyDescent="0.2">
      <c r="Z31" s="163"/>
    </row>
    <row r="32" spans="1:26" s="20" customFormat="1" x14ac:dyDescent="0.2">
      <c r="Z32" s="163"/>
    </row>
    <row r="33" spans="26:26" s="20" customFormat="1" x14ac:dyDescent="0.2">
      <c r="Z33" s="163"/>
    </row>
    <row r="34" spans="26:26" s="20" customFormat="1" x14ac:dyDescent="0.2">
      <c r="Z34" s="163"/>
    </row>
    <row r="35" spans="26:26" s="20" customFormat="1" x14ac:dyDescent="0.2">
      <c r="Z35" s="163"/>
    </row>
    <row r="36" spans="26:26" s="20" customFormat="1" x14ac:dyDescent="0.2">
      <c r="Z36" s="163"/>
    </row>
    <row r="37" spans="26:26" s="20" customFormat="1" x14ac:dyDescent="0.2">
      <c r="Z37" s="163"/>
    </row>
    <row r="38" spans="26:26" s="20" customFormat="1" x14ac:dyDescent="0.2">
      <c r="Z38" s="163"/>
    </row>
    <row r="39" spans="26:26" s="20" customFormat="1" x14ac:dyDescent="0.2">
      <c r="Z39" s="163"/>
    </row>
    <row r="40" spans="26:26" s="20" customFormat="1" x14ac:dyDescent="0.2">
      <c r="Z40" s="163"/>
    </row>
    <row r="41" spans="26:26" s="20" customFormat="1" x14ac:dyDescent="0.2">
      <c r="Z41" s="163"/>
    </row>
    <row r="42" spans="26:26" s="20" customFormat="1" x14ac:dyDescent="0.2">
      <c r="Z42" s="163"/>
    </row>
    <row r="43" spans="26:26" s="20" customFormat="1" x14ac:dyDescent="0.2">
      <c r="Z43" s="163"/>
    </row>
    <row r="44" spans="26:26" s="20" customFormat="1" x14ac:dyDescent="0.2">
      <c r="Z44" s="163"/>
    </row>
    <row r="45" spans="26:26" s="20" customFormat="1" x14ac:dyDescent="0.2">
      <c r="Z45" s="163"/>
    </row>
    <row r="46" spans="26:26" s="20" customFormat="1" x14ac:dyDescent="0.2">
      <c r="Z46" s="163"/>
    </row>
    <row r="47" spans="26:26" s="20" customFormat="1" x14ac:dyDescent="0.2">
      <c r="Z47" s="163"/>
    </row>
    <row r="48" spans="26:26" s="20" customFormat="1" x14ac:dyDescent="0.2">
      <c r="Z48" s="163"/>
    </row>
    <row r="49" spans="26:26" s="20" customFormat="1" x14ac:dyDescent="0.2">
      <c r="Z49" s="163"/>
    </row>
    <row r="50" spans="26:26" s="20" customFormat="1" x14ac:dyDescent="0.2">
      <c r="Z50" s="163"/>
    </row>
    <row r="51" spans="26:26" s="20" customFormat="1" x14ac:dyDescent="0.2">
      <c r="Z51" s="163"/>
    </row>
    <row r="52" spans="26:26" s="20" customFormat="1" x14ac:dyDescent="0.2">
      <c r="Z52" s="163"/>
    </row>
    <row r="53" spans="26:26" s="20" customFormat="1" x14ac:dyDescent="0.2">
      <c r="Z53" s="163"/>
    </row>
    <row r="54" spans="26:26" s="20" customFormat="1" x14ac:dyDescent="0.2">
      <c r="Z54" s="163"/>
    </row>
    <row r="55" spans="26:26" s="20" customFormat="1" x14ac:dyDescent="0.2">
      <c r="Z55" s="163"/>
    </row>
    <row r="56" spans="26:26" s="20" customFormat="1" x14ac:dyDescent="0.2">
      <c r="Z56" s="163"/>
    </row>
    <row r="57" spans="26:26" s="20" customFormat="1" x14ac:dyDescent="0.2">
      <c r="Z57" s="163"/>
    </row>
    <row r="58" spans="26:26" s="20" customFormat="1" x14ac:dyDescent="0.2">
      <c r="Z58" s="163"/>
    </row>
    <row r="59" spans="26:26" s="20" customFormat="1" x14ac:dyDescent="0.2">
      <c r="Z59" s="163"/>
    </row>
    <row r="60" spans="26:26" s="20" customFormat="1" x14ac:dyDescent="0.2">
      <c r="Z60" s="163"/>
    </row>
    <row r="61" spans="26:26" s="20" customFormat="1" x14ac:dyDescent="0.2">
      <c r="Z61" s="163"/>
    </row>
    <row r="62" spans="26:26" s="20" customFormat="1" x14ac:dyDescent="0.2">
      <c r="Z62" s="163"/>
    </row>
    <row r="63" spans="26:26" s="20" customFormat="1" x14ac:dyDescent="0.2">
      <c r="Z63" s="163"/>
    </row>
    <row r="64" spans="26:26" s="20" customFormat="1" x14ac:dyDescent="0.2">
      <c r="Z64" s="163"/>
    </row>
    <row r="65" spans="26:26" s="20" customFormat="1" x14ac:dyDescent="0.2">
      <c r="Z65" s="163"/>
    </row>
    <row r="66" spans="26:26" s="20" customFormat="1" x14ac:dyDescent="0.2">
      <c r="Z66" s="163"/>
    </row>
    <row r="67" spans="26:26" s="20" customFormat="1" x14ac:dyDescent="0.2">
      <c r="Z67" s="163"/>
    </row>
    <row r="68" spans="26:26" s="20" customFormat="1" x14ac:dyDescent="0.2">
      <c r="Z68" s="163"/>
    </row>
    <row r="69" spans="26:26" s="20" customFormat="1" x14ac:dyDescent="0.2">
      <c r="Z69" s="163"/>
    </row>
    <row r="70" spans="26:26" s="20" customFormat="1" x14ac:dyDescent="0.2">
      <c r="Z70" s="163"/>
    </row>
    <row r="71" spans="26:26" s="20" customFormat="1" x14ac:dyDescent="0.2">
      <c r="Z71" s="163"/>
    </row>
    <row r="72" spans="26:26" s="20" customFormat="1" x14ac:dyDescent="0.2">
      <c r="Z72" s="163"/>
    </row>
    <row r="73" spans="26:26" s="20" customFormat="1" x14ac:dyDescent="0.2">
      <c r="Z73" s="163"/>
    </row>
    <row r="74" spans="26:26" s="20" customFormat="1" x14ac:dyDescent="0.2">
      <c r="Z74" s="163"/>
    </row>
    <row r="75" spans="26:26" s="20" customFormat="1" x14ac:dyDescent="0.2">
      <c r="Z75" s="163"/>
    </row>
    <row r="76" spans="26:26" s="20" customFormat="1" x14ac:dyDescent="0.2">
      <c r="Z76" s="163"/>
    </row>
    <row r="77" spans="26:26" s="20" customFormat="1" x14ac:dyDescent="0.2">
      <c r="Z77" s="163"/>
    </row>
    <row r="78" spans="26:26" s="20" customFormat="1" x14ac:dyDescent="0.2">
      <c r="Z78" s="163"/>
    </row>
    <row r="79" spans="26:26" s="20" customFormat="1" x14ac:dyDescent="0.2">
      <c r="Z79" s="163"/>
    </row>
    <row r="80" spans="26:26" s="20" customFormat="1" x14ac:dyDescent="0.2">
      <c r="Z80" s="163"/>
    </row>
    <row r="81" spans="26:26" s="20" customFormat="1" x14ac:dyDescent="0.2">
      <c r="Z81" s="163"/>
    </row>
    <row r="82" spans="26:26" s="20" customFormat="1" x14ac:dyDescent="0.2">
      <c r="Z82" s="163"/>
    </row>
    <row r="83" spans="26:26" s="20" customFormat="1" x14ac:dyDescent="0.2">
      <c r="Z83" s="163"/>
    </row>
    <row r="84" spans="26:26" s="20" customFormat="1" x14ac:dyDescent="0.2">
      <c r="Z84" s="163"/>
    </row>
    <row r="85" spans="26:26" s="20" customFormat="1" x14ac:dyDescent="0.2">
      <c r="Z85" s="163"/>
    </row>
    <row r="86" spans="26:26" s="20" customFormat="1" x14ac:dyDescent="0.2">
      <c r="Z86" s="163"/>
    </row>
    <row r="87" spans="26:26" s="20" customFormat="1" x14ac:dyDescent="0.2">
      <c r="Z87" s="163"/>
    </row>
    <row r="88" spans="26:26" s="20" customFormat="1" x14ac:dyDescent="0.2">
      <c r="Z88" s="163"/>
    </row>
    <row r="89" spans="26:26" s="20" customFormat="1" x14ac:dyDescent="0.2">
      <c r="Z89" s="163"/>
    </row>
    <row r="90" spans="26:26" s="20" customFormat="1" x14ac:dyDescent="0.2">
      <c r="Z90" s="163"/>
    </row>
    <row r="91" spans="26:26" s="20" customFormat="1" x14ac:dyDescent="0.2">
      <c r="Z91" s="163"/>
    </row>
    <row r="92" spans="26:26" s="20" customFormat="1" x14ac:dyDescent="0.2">
      <c r="Z92" s="163"/>
    </row>
    <row r="93" spans="26:26" s="20" customFormat="1" x14ac:dyDescent="0.2">
      <c r="Z93" s="163"/>
    </row>
    <row r="94" spans="26:26" s="20" customFormat="1" x14ac:dyDescent="0.2">
      <c r="Z94" s="163"/>
    </row>
    <row r="95" spans="26:26" s="20" customFormat="1" x14ac:dyDescent="0.2">
      <c r="Z95" s="163"/>
    </row>
    <row r="96" spans="26:26" s="20" customFormat="1" x14ac:dyDescent="0.2">
      <c r="Z96" s="163"/>
    </row>
    <row r="97" spans="26:26" s="20" customFormat="1" x14ac:dyDescent="0.2">
      <c r="Z97" s="163"/>
    </row>
    <row r="98" spans="26:26" s="20" customFormat="1" x14ac:dyDescent="0.2">
      <c r="Z98" s="163"/>
    </row>
    <row r="99" spans="26:26" s="20" customFormat="1" x14ac:dyDescent="0.2">
      <c r="Z99" s="163"/>
    </row>
    <row r="100" spans="26:26" s="20" customFormat="1" x14ac:dyDescent="0.2">
      <c r="Z100" s="163"/>
    </row>
    <row r="101" spans="26:26" s="20" customFormat="1" x14ac:dyDescent="0.2">
      <c r="Z101" s="163"/>
    </row>
    <row r="102" spans="26:26" s="20" customFormat="1" x14ac:dyDescent="0.2">
      <c r="Z102" s="163"/>
    </row>
    <row r="103" spans="26:26" s="20" customFormat="1" x14ac:dyDescent="0.2">
      <c r="Z103" s="163"/>
    </row>
    <row r="104" spans="26:26" s="20" customFormat="1" x14ac:dyDescent="0.2">
      <c r="Z104" s="163"/>
    </row>
    <row r="105" spans="26:26" s="20" customFormat="1" x14ac:dyDescent="0.2">
      <c r="Z105" s="163"/>
    </row>
    <row r="106" spans="26:26" s="20" customFormat="1" x14ac:dyDescent="0.2">
      <c r="Z106" s="163"/>
    </row>
    <row r="107" spans="26:26" s="20" customFormat="1" x14ac:dyDescent="0.2">
      <c r="Z107" s="163"/>
    </row>
    <row r="108" spans="26:26" s="20" customFormat="1" x14ac:dyDescent="0.2">
      <c r="Z108" s="163"/>
    </row>
    <row r="109" spans="26:26" s="20" customFormat="1" x14ac:dyDescent="0.2">
      <c r="Z109" s="163"/>
    </row>
    <row r="110" spans="26:26" s="20" customFormat="1" x14ac:dyDescent="0.2">
      <c r="Z110" s="163"/>
    </row>
    <row r="111" spans="26:26" s="20" customFormat="1" x14ac:dyDescent="0.2">
      <c r="Z111" s="163"/>
    </row>
    <row r="112" spans="26:26" s="20" customFormat="1" x14ac:dyDescent="0.2">
      <c r="Z112" s="163"/>
    </row>
    <row r="113" spans="26:26" s="20" customFormat="1" x14ac:dyDescent="0.2">
      <c r="Z113" s="163"/>
    </row>
    <row r="114" spans="26:26" s="20" customFormat="1" x14ac:dyDescent="0.2">
      <c r="Z114" s="163"/>
    </row>
    <row r="115" spans="26:26" s="20" customFormat="1" x14ac:dyDescent="0.2">
      <c r="Z115" s="163"/>
    </row>
    <row r="116" spans="26:26" s="20" customFormat="1" x14ac:dyDescent="0.2">
      <c r="Z116" s="163"/>
    </row>
    <row r="117" spans="26:26" s="20" customFormat="1" x14ac:dyDescent="0.2">
      <c r="Z117" s="163"/>
    </row>
    <row r="118" spans="26:26" s="20" customFormat="1" x14ac:dyDescent="0.2">
      <c r="Z118" s="163"/>
    </row>
    <row r="119" spans="26:26" s="20" customFormat="1" x14ac:dyDescent="0.2">
      <c r="Z119" s="163"/>
    </row>
    <row r="120" spans="26:26" s="20" customFormat="1" x14ac:dyDescent="0.2">
      <c r="Z120" s="163"/>
    </row>
    <row r="121" spans="26:26" s="20" customFormat="1" x14ac:dyDescent="0.2">
      <c r="Z121" s="163"/>
    </row>
    <row r="122" spans="26:26" s="20" customFormat="1" x14ac:dyDescent="0.2">
      <c r="Z122" s="163"/>
    </row>
    <row r="123" spans="26:26" s="20" customFormat="1" x14ac:dyDescent="0.2">
      <c r="Z123" s="163"/>
    </row>
    <row r="124" spans="26:26" s="20" customFormat="1" x14ac:dyDescent="0.2">
      <c r="Z124" s="163"/>
    </row>
    <row r="125" spans="26:26" s="20" customFormat="1" x14ac:dyDescent="0.2">
      <c r="Z125" s="163"/>
    </row>
    <row r="126" spans="26:26" s="20" customFormat="1" x14ac:dyDescent="0.2">
      <c r="Z126" s="163"/>
    </row>
    <row r="127" spans="26:26" s="20" customFormat="1" x14ac:dyDescent="0.2">
      <c r="Z127" s="163"/>
    </row>
    <row r="128" spans="26:26" s="20" customFormat="1" x14ac:dyDescent="0.2">
      <c r="Z128" s="163"/>
    </row>
    <row r="129" spans="26:26" s="20" customFormat="1" x14ac:dyDescent="0.2">
      <c r="Z129" s="163"/>
    </row>
    <row r="130" spans="26:26" s="20" customFormat="1" x14ac:dyDescent="0.2">
      <c r="Z130" s="163"/>
    </row>
    <row r="131" spans="26:26" s="20" customFormat="1" x14ac:dyDescent="0.2">
      <c r="Z131" s="163"/>
    </row>
    <row r="132" spans="26:26" s="20" customFormat="1" x14ac:dyDescent="0.2">
      <c r="Z132" s="163"/>
    </row>
    <row r="133" spans="26:26" s="20" customFormat="1" x14ac:dyDescent="0.2">
      <c r="Z133" s="163"/>
    </row>
    <row r="134" spans="26:26" s="20" customFormat="1" x14ac:dyDescent="0.2">
      <c r="Z134" s="163"/>
    </row>
    <row r="135" spans="26:26" s="20" customFormat="1" x14ac:dyDescent="0.2">
      <c r="Z135" s="163"/>
    </row>
    <row r="136" spans="26:26" s="20" customFormat="1" x14ac:dyDescent="0.2">
      <c r="Z136" s="163"/>
    </row>
    <row r="137" spans="26:26" s="20" customFormat="1" x14ac:dyDescent="0.2">
      <c r="Z137" s="163"/>
    </row>
    <row r="138" spans="26:26" s="20" customFormat="1" x14ac:dyDescent="0.2">
      <c r="Z138" s="163"/>
    </row>
    <row r="139" spans="26:26" s="20" customFormat="1" x14ac:dyDescent="0.2">
      <c r="Z139" s="163"/>
    </row>
    <row r="140" spans="26:26" s="20" customFormat="1" x14ac:dyDescent="0.2">
      <c r="Z140" s="163"/>
    </row>
    <row r="141" spans="26:26" s="20" customFormat="1" x14ac:dyDescent="0.2">
      <c r="Z141" s="163"/>
    </row>
    <row r="142" spans="26:26" s="20" customFormat="1" x14ac:dyDescent="0.2">
      <c r="Z142" s="163"/>
    </row>
    <row r="143" spans="26:26" s="20" customFormat="1" x14ac:dyDescent="0.2">
      <c r="Z143" s="163"/>
    </row>
    <row r="144" spans="26:26" s="20" customFormat="1" x14ac:dyDescent="0.2">
      <c r="Z144" s="163"/>
    </row>
    <row r="145" spans="26:26" s="20" customFormat="1" x14ac:dyDescent="0.2">
      <c r="Z145" s="163"/>
    </row>
    <row r="146" spans="26:26" s="20" customFormat="1" x14ac:dyDescent="0.2">
      <c r="Z146" s="163"/>
    </row>
    <row r="147" spans="26:26" s="20" customFormat="1" x14ac:dyDescent="0.2">
      <c r="Z147" s="163"/>
    </row>
    <row r="148" spans="26:26" s="20" customFormat="1" x14ac:dyDescent="0.2">
      <c r="Z148" s="163"/>
    </row>
    <row r="149" spans="26:26" s="20" customFormat="1" x14ac:dyDescent="0.2">
      <c r="Z149" s="163"/>
    </row>
    <row r="150" spans="26:26" s="20" customFormat="1" x14ac:dyDescent="0.2">
      <c r="Z150" s="163"/>
    </row>
    <row r="151" spans="26:26" s="20" customFormat="1" x14ac:dyDescent="0.2">
      <c r="Z151" s="163"/>
    </row>
    <row r="152" spans="26:26" s="20" customFormat="1" x14ac:dyDescent="0.2">
      <c r="Z152" s="163"/>
    </row>
    <row r="153" spans="26:26" s="20" customFormat="1" x14ac:dyDescent="0.2">
      <c r="Z153" s="163"/>
    </row>
    <row r="154" spans="26:26" s="20" customFormat="1" x14ac:dyDescent="0.2">
      <c r="Z154" s="163"/>
    </row>
    <row r="155" spans="26:26" s="20" customFormat="1" x14ac:dyDescent="0.2">
      <c r="Z155" s="163"/>
    </row>
    <row r="156" spans="26:26" s="20" customFormat="1" x14ac:dyDescent="0.2">
      <c r="Z156" s="163"/>
    </row>
    <row r="157" spans="26:26" s="20" customFormat="1" x14ac:dyDescent="0.2">
      <c r="Z157" s="163"/>
    </row>
    <row r="158" spans="26:26" s="20" customFormat="1" x14ac:dyDescent="0.2">
      <c r="Z158" s="163"/>
    </row>
    <row r="159" spans="26:26" s="20" customFormat="1" x14ac:dyDescent="0.2">
      <c r="Z159" s="163"/>
    </row>
    <row r="160" spans="26:26" s="20" customFormat="1" x14ac:dyDescent="0.2">
      <c r="Z160" s="163"/>
    </row>
    <row r="161" spans="26:26" s="20" customFormat="1" x14ac:dyDescent="0.2">
      <c r="Z161" s="163"/>
    </row>
    <row r="162" spans="26:26" s="20" customFormat="1" x14ac:dyDescent="0.2">
      <c r="Z162" s="163"/>
    </row>
    <row r="163" spans="26:26" s="20" customFormat="1" x14ac:dyDescent="0.2">
      <c r="Z163" s="163"/>
    </row>
    <row r="164" spans="26:26" s="20" customFormat="1" x14ac:dyDescent="0.2">
      <c r="Z164" s="163"/>
    </row>
    <row r="165" spans="26:26" s="20" customFormat="1" x14ac:dyDescent="0.2">
      <c r="Z165" s="163"/>
    </row>
    <row r="166" spans="26:26" s="20" customFormat="1" x14ac:dyDescent="0.2">
      <c r="Z166" s="163"/>
    </row>
    <row r="167" spans="26:26" s="20" customFormat="1" x14ac:dyDescent="0.2">
      <c r="Z167" s="163"/>
    </row>
    <row r="168" spans="26:26" s="20" customFormat="1" x14ac:dyDescent="0.2">
      <c r="Z168" s="163"/>
    </row>
    <row r="169" spans="26:26" s="20" customFormat="1" x14ac:dyDescent="0.2">
      <c r="Z169" s="163"/>
    </row>
    <row r="170" spans="26:26" s="20" customFormat="1" x14ac:dyDescent="0.2">
      <c r="Z170" s="163"/>
    </row>
    <row r="171" spans="26:26" s="20" customFormat="1" x14ac:dyDescent="0.2">
      <c r="Z171" s="163"/>
    </row>
    <row r="172" spans="26:26" s="20" customFormat="1" x14ac:dyDescent="0.2">
      <c r="Z172" s="163"/>
    </row>
    <row r="173" spans="26:26" s="20" customFormat="1" x14ac:dyDescent="0.2">
      <c r="Z173" s="163"/>
    </row>
    <row r="174" spans="26:26" s="20" customFormat="1" x14ac:dyDescent="0.2">
      <c r="Z174" s="163"/>
    </row>
    <row r="175" spans="26:26" s="20" customFormat="1" x14ac:dyDescent="0.2">
      <c r="Z175" s="163"/>
    </row>
    <row r="176" spans="26:26" s="20" customFormat="1" x14ac:dyDescent="0.2">
      <c r="Z176" s="163"/>
    </row>
    <row r="177" spans="26:26" s="20" customFormat="1" x14ac:dyDescent="0.2">
      <c r="Z177" s="163"/>
    </row>
    <row r="178" spans="26:26" s="20" customFormat="1" x14ac:dyDescent="0.2">
      <c r="Z178" s="163"/>
    </row>
    <row r="179" spans="26:26" s="20" customFormat="1" x14ac:dyDescent="0.2">
      <c r="Z179" s="163"/>
    </row>
    <row r="180" spans="26:26" s="20" customFormat="1" x14ac:dyDescent="0.2">
      <c r="Z180" s="163"/>
    </row>
    <row r="181" spans="26:26" s="20" customFormat="1" x14ac:dyDescent="0.2">
      <c r="Z181" s="163"/>
    </row>
    <row r="182" spans="26:26" s="20" customFormat="1" x14ac:dyDescent="0.2">
      <c r="Z182" s="163"/>
    </row>
    <row r="183" spans="26:26" s="20" customFormat="1" x14ac:dyDescent="0.2">
      <c r="Z183" s="163"/>
    </row>
    <row r="184" spans="26:26" s="20" customFormat="1" x14ac:dyDescent="0.2">
      <c r="Z184" s="163"/>
    </row>
    <row r="185" spans="26:26" s="20" customFormat="1" x14ac:dyDescent="0.2">
      <c r="Z185" s="163"/>
    </row>
    <row r="186" spans="26:26" s="20" customFormat="1" x14ac:dyDescent="0.2">
      <c r="Z186" s="163"/>
    </row>
    <row r="187" spans="26:26" s="20" customFormat="1" x14ac:dyDescent="0.2">
      <c r="Z187" s="163"/>
    </row>
    <row r="188" spans="26:26" s="20" customFormat="1" x14ac:dyDescent="0.2">
      <c r="Z188" s="163"/>
    </row>
    <row r="189" spans="26:26" s="20" customFormat="1" x14ac:dyDescent="0.2">
      <c r="Z189" s="163"/>
    </row>
    <row r="190" spans="26:26" s="20" customFormat="1" x14ac:dyDescent="0.2">
      <c r="Z190" s="163"/>
    </row>
    <row r="191" spans="26:26" s="20" customFormat="1" x14ac:dyDescent="0.2">
      <c r="Z191" s="163"/>
    </row>
    <row r="192" spans="26:26" s="20" customFormat="1" x14ac:dyDescent="0.2">
      <c r="Z192" s="163"/>
    </row>
    <row r="193" spans="26:26" s="20" customFormat="1" x14ac:dyDescent="0.2">
      <c r="Z193" s="163"/>
    </row>
    <row r="194" spans="26:26" s="20" customFormat="1" x14ac:dyDescent="0.2">
      <c r="Z194" s="163"/>
    </row>
    <row r="195" spans="26:26" s="20" customFormat="1" x14ac:dyDescent="0.2">
      <c r="Z195" s="163"/>
    </row>
    <row r="196" spans="26:26" s="20" customFormat="1" x14ac:dyDescent="0.2">
      <c r="Z196" s="163"/>
    </row>
    <row r="197" spans="26:26" s="20" customFormat="1" x14ac:dyDescent="0.2">
      <c r="Z197" s="163"/>
    </row>
    <row r="198" spans="26:26" s="20" customFormat="1" x14ac:dyDescent="0.2">
      <c r="Z198" s="163"/>
    </row>
    <row r="199" spans="26:26" s="20" customFormat="1" x14ac:dyDescent="0.2">
      <c r="Z199" s="163"/>
    </row>
    <row r="200" spans="26:26" s="20" customFormat="1" x14ac:dyDescent="0.2">
      <c r="Z200" s="163"/>
    </row>
    <row r="201" spans="26:26" s="20" customFormat="1" x14ac:dyDescent="0.2">
      <c r="Z201" s="163"/>
    </row>
    <row r="202" spans="26:26" s="20" customFormat="1" x14ac:dyDescent="0.2">
      <c r="Z202" s="163"/>
    </row>
    <row r="203" spans="26:26" s="20" customFormat="1" x14ac:dyDescent="0.2">
      <c r="Z203" s="163"/>
    </row>
    <row r="204" spans="26:26" s="20" customFormat="1" x14ac:dyDescent="0.2">
      <c r="Z204" s="163"/>
    </row>
    <row r="205" spans="26:26" s="20" customFormat="1" x14ac:dyDescent="0.2">
      <c r="Z205" s="163"/>
    </row>
    <row r="206" spans="26:26" s="20" customFormat="1" x14ac:dyDescent="0.2">
      <c r="Z206" s="163"/>
    </row>
    <row r="207" spans="26:26" s="20" customFormat="1" x14ac:dyDescent="0.2">
      <c r="Z207" s="163"/>
    </row>
    <row r="208" spans="26:26" s="20" customFormat="1" x14ac:dyDescent="0.2">
      <c r="Z208" s="163"/>
    </row>
    <row r="209" spans="26:26" s="20" customFormat="1" x14ac:dyDescent="0.2">
      <c r="Z209" s="163"/>
    </row>
    <row r="210" spans="26:26" s="20" customFormat="1" x14ac:dyDescent="0.2">
      <c r="Z210" s="163"/>
    </row>
    <row r="211" spans="26:26" s="20" customFormat="1" x14ac:dyDescent="0.2">
      <c r="Z211" s="163"/>
    </row>
    <row r="212" spans="26:26" s="20" customFormat="1" x14ac:dyDescent="0.2">
      <c r="Z212" s="163"/>
    </row>
    <row r="213" spans="26:26" s="20" customFormat="1" x14ac:dyDescent="0.2">
      <c r="Z213" s="163"/>
    </row>
    <row r="214" spans="26:26" s="20" customFormat="1" x14ac:dyDescent="0.2">
      <c r="Z214" s="163"/>
    </row>
    <row r="215" spans="26:26" s="20" customFormat="1" x14ac:dyDescent="0.2">
      <c r="Z215" s="163"/>
    </row>
    <row r="216" spans="26:26" s="20" customFormat="1" x14ac:dyDescent="0.2">
      <c r="Z216" s="163"/>
    </row>
    <row r="217" spans="26:26" s="20" customFormat="1" x14ac:dyDescent="0.2">
      <c r="Z217" s="163"/>
    </row>
    <row r="218" spans="26:26" s="20" customFormat="1" x14ac:dyDescent="0.2">
      <c r="Z218" s="163"/>
    </row>
    <row r="219" spans="26:26" s="20" customFormat="1" x14ac:dyDescent="0.2">
      <c r="Z219" s="163"/>
    </row>
    <row r="220" spans="26:26" s="20" customFormat="1" x14ac:dyDescent="0.2">
      <c r="Z220" s="163"/>
    </row>
    <row r="221" spans="26:26" s="20" customFormat="1" x14ac:dyDescent="0.2">
      <c r="Z221" s="163"/>
    </row>
    <row r="222" spans="26:26" s="20" customFormat="1" x14ac:dyDescent="0.2">
      <c r="Z222" s="163"/>
    </row>
    <row r="223" spans="26:26" s="20" customFormat="1" x14ac:dyDescent="0.2">
      <c r="Z223" s="163"/>
    </row>
    <row r="224" spans="26:26" s="20" customFormat="1" x14ac:dyDescent="0.2">
      <c r="Z224" s="163"/>
    </row>
    <row r="225" spans="26:26" s="20" customFormat="1" x14ac:dyDescent="0.2">
      <c r="Z225" s="163"/>
    </row>
    <row r="226" spans="26:26" s="20" customFormat="1" x14ac:dyDescent="0.2">
      <c r="Z226" s="163"/>
    </row>
    <row r="227" spans="26:26" s="20" customFormat="1" x14ac:dyDescent="0.2">
      <c r="Z227" s="163"/>
    </row>
    <row r="228" spans="26:26" s="20" customFormat="1" x14ac:dyDescent="0.2">
      <c r="Z228" s="163"/>
    </row>
    <row r="229" spans="26:26" s="20" customFormat="1" x14ac:dyDescent="0.2">
      <c r="Z229" s="163"/>
    </row>
    <row r="230" spans="26:26" s="20" customFormat="1" x14ac:dyDescent="0.2">
      <c r="Z230" s="163"/>
    </row>
    <row r="231" spans="26:26" s="20" customFormat="1" x14ac:dyDescent="0.2">
      <c r="Z231" s="162"/>
    </row>
    <row r="232" spans="26:26" s="20" customFormat="1" x14ac:dyDescent="0.2">
      <c r="Z232" s="162"/>
    </row>
    <row r="233" spans="26:26" s="20" customFormat="1" x14ac:dyDescent="0.2">
      <c r="Z233" s="162"/>
    </row>
    <row r="234" spans="26:26" s="20" customFormat="1" x14ac:dyDescent="0.2">
      <c r="Z234" s="162"/>
    </row>
    <row r="235" spans="26:26" s="20" customFormat="1" x14ac:dyDescent="0.2">
      <c r="Z235" s="162"/>
    </row>
    <row r="236" spans="26:26" s="20" customFormat="1" x14ac:dyDescent="0.2">
      <c r="Z236" s="162"/>
    </row>
    <row r="237" spans="26:26" s="20" customFormat="1" x14ac:dyDescent="0.2">
      <c r="Z237" s="162"/>
    </row>
    <row r="238" spans="26:26" s="20" customFormat="1" x14ac:dyDescent="0.2">
      <c r="Z238" s="162"/>
    </row>
    <row r="239" spans="26:26" s="20" customFormat="1" x14ac:dyDescent="0.2">
      <c r="Z239" s="162"/>
    </row>
    <row r="240" spans="26:26" s="20" customFormat="1" x14ac:dyDescent="0.2">
      <c r="Z240" s="162"/>
    </row>
    <row r="241" spans="26:26" s="20" customFormat="1" x14ac:dyDescent="0.2">
      <c r="Z241" s="162"/>
    </row>
    <row r="242" spans="26:26" s="20" customFormat="1" x14ac:dyDescent="0.2">
      <c r="Z242" s="162"/>
    </row>
    <row r="243" spans="26:26" s="20" customFormat="1" x14ac:dyDescent="0.2">
      <c r="Z243" s="162"/>
    </row>
    <row r="244" spans="26:26" s="20" customFormat="1" x14ac:dyDescent="0.2">
      <c r="Z244" s="162"/>
    </row>
    <row r="245" spans="26:26" s="20" customFormat="1" x14ac:dyDescent="0.2">
      <c r="Z245" s="162"/>
    </row>
    <row r="246" spans="26:26" s="20" customFormat="1" x14ac:dyDescent="0.2">
      <c r="Z246" s="162"/>
    </row>
    <row r="247" spans="26:26" s="20" customFormat="1" x14ac:dyDescent="0.2">
      <c r="Z247" s="16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>
    <tabColor theme="6" tint="0.59999389629810485"/>
  </sheetPr>
  <dimension ref="A1:AA254"/>
  <sheetViews>
    <sheetView showGridLines="0" zoomScaleNormal="100" workbookViewId="0"/>
  </sheetViews>
  <sheetFormatPr defaultRowHeight="12.75" x14ac:dyDescent="0.2"/>
  <cols>
    <col min="1" max="1" width="0.85546875" style="99" customWidth="1"/>
    <col min="2" max="2" width="20.7109375" style="99" customWidth="1"/>
    <col min="3" max="11" width="10.7109375" style="99" customWidth="1"/>
    <col min="12" max="16384" width="9.140625" style="99"/>
  </cols>
  <sheetData>
    <row r="1" spans="1:27" s="7" customFormat="1" ht="15.75" customHeight="1" x14ac:dyDescent="0.2">
      <c r="A1" s="1" t="s">
        <v>189</v>
      </c>
      <c r="B1" s="2"/>
      <c r="C1" s="4"/>
      <c r="D1" s="4"/>
      <c r="E1" s="4"/>
      <c r="F1" s="4"/>
      <c r="G1" s="4"/>
      <c r="H1" s="4"/>
      <c r="I1" s="4"/>
      <c r="J1" s="4"/>
      <c r="K1" s="4"/>
    </row>
    <row r="2" spans="1:27" s="20" customFormat="1" ht="25.5" x14ac:dyDescent="0.2">
      <c r="A2" s="8"/>
      <c r="B2" s="9"/>
      <c r="C2" s="11" t="s">
        <v>1</v>
      </c>
      <c r="D2" s="12"/>
      <c r="E2" s="12"/>
      <c r="F2" s="13" t="s">
        <v>2</v>
      </c>
      <c r="G2" s="14" t="s">
        <v>3</v>
      </c>
      <c r="H2" s="15" t="s">
        <v>4</v>
      </c>
      <c r="I2" s="16" t="s">
        <v>5</v>
      </c>
      <c r="J2" s="17"/>
      <c r="K2" s="17"/>
    </row>
    <row r="3" spans="1:27" s="20" customFormat="1" x14ac:dyDescent="0.2">
      <c r="A3" s="21"/>
      <c r="B3" s="22" t="s">
        <v>6</v>
      </c>
      <c r="C3" s="24" t="s">
        <v>125</v>
      </c>
      <c r="D3" s="24" t="s">
        <v>126</v>
      </c>
      <c r="E3" s="24" t="s">
        <v>127</v>
      </c>
      <c r="F3" s="173" t="s">
        <v>128</v>
      </c>
      <c r="G3" s="174"/>
      <c r="H3" s="175"/>
      <c r="I3" s="24" t="s">
        <v>129</v>
      </c>
      <c r="J3" s="24" t="s">
        <v>130</v>
      </c>
      <c r="K3" s="24" t="s">
        <v>131</v>
      </c>
    </row>
    <row r="4" spans="1:27" s="34" customFormat="1" ht="12.75" customHeight="1" x14ac:dyDescent="0.2">
      <c r="A4" s="26"/>
      <c r="B4" s="27" t="s">
        <v>7</v>
      </c>
      <c r="C4" s="148">
        <f>SUM(C5:C7)</f>
        <v>65709</v>
      </c>
      <c r="D4" s="148">
        <f t="shared" ref="D4:K4" si="0">SUM(D5:D7)</f>
        <v>76426</v>
      </c>
      <c r="E4" s="148">
        <f t="shared" si="0"/>
        <v>81844.200000000012</v>
      </c>
      <c r="F4" s="149">
        <f t="shared" si="0"/>
        <v>105867.70000000001</v>
      </c>
      <c r="G4" s="148">
        <f t="shared" si="0"/>
        <v>106243.68000000001</v>
      </c>
      <c r="H4" s="150">
        <f t="shared" si="0"/>
        <v>101294</v>
      </c>
      <c r="I4" s="148">
        <f t="shared" si="0"/>
        <v>112700</v>
      </c>
      <c r="J4" s="148">
        <f t="shared" si="0"/>
        <v>126232.01200000002</v>
      </c>
      <c r="K4" s="148">
        <f t="shared" si="0"/>
        <v>125481</v>
      </c>
      <c r="AA4" s="35" t="s">
        <v>8</v>
      </c>
    </row>
    <row r="5" spans="1:27" s="20" customFormat="1" ht="12.75" customHeight="1" x14ac:dyDescent="0.2">
      <c r="A5" s="36"/>
      <c r="B5" s="37" t="s">
        <v>9</v>
      </c>
      <c r="C5" s="152">
        <v>29568</v>
      </c>
      <c r="D5" s="153">
        <v>35437</v>
      </c>
      <c r="E5" s="153">
        <v>35154.300000000003</v>
      </c>
      <c r="F5" s="152">
        <v>49158.400000000001</v>
      </c>
      <c r="G5" s="153">
        <v>49653.4</v>
      </c>
      <c r="H5" s="154">
        <v>48383</v>
      </c>
      <c r="I5" s="153">
        <v>54549</v>
      </c>
      <c r="J5" s="153">
        <v>58029.212</v>
      </c>
      <c r="K5" s="154">
        <v>61646</v>
      </c>
      <c r="AA5" s="45">
        <v>9</v>
      </c>
    </row>
    <row r="6" spans="1:27" s="20" customFormat="1" ht="12.75" customHeight="1" x14ac:dyDescent="0.25">
      <c r="A6" s="58"/>
      <c r="B6" s="37" t="s">
        <v>13</v>
      </c>
      <c r="C6" s="156">
        <v>36141</v>
      </c>
      <c r="D6" s="157">
        <v>40989</v>
      </c>
      <c r="E6" s="157">
        <v>46689.9</v>
      </c>
      <c r="F6" s="156">
        <v>56709.3</v>
      </c>
      <c r="G6" s="157">
        <v>56590.280000000006</v>
      </c>
      <c r="H6" s="158">
        <v>52911</v>
      </c>
      <c r="I6" s="157">
        <v>58151</v>
      </c>
      <c r="J6" s="157">
        <v>68202.800000000017</v>
      </c>
      <c r="K6" s="158">
        <v>63835</v>
      </c>
      <c r="AA6" s="35" t="s">
        <v>11</v>
      </c>
    </row>
    <row r="7" spans="1:27" s="20" customFormat="1" ht="12.75" customHeight="1" x14ac:dyDescent="0.2">
      <c r="A7" s="36"/>
      <c r="B7" s="37" t="s">
        <v>53</v>
      </c>
      <c r="C7" s="159">
        <v>0</v>
      </c>
      <c r="D7" s="160">
        <v>0</v>
      </c>
      <c r="E7" s="160">
        <v>0</v>
      </c>
      <c r="F7" s="159">
        <v>0</v>
      </c>
      <c r="G7" s="160">
        <v>0</v>
      </c>
      <c r="H7" s="161">
        <v>0</v>
      </c>
      <c r="I7" s="160">
        <v>0</v>
      </c>
      <c r="J7" s="160">
        <v>0</v>
      </c>
      <c r="K7" s="161">
        <v>0</v>
      </c>
      <c r="AA7" s="45">
        <v>2</v>
      </c>
    </row>
    <row r="8" spans="1:27" s="34" customFormat="1" ht="12.75" customHeight="1" x14ac:dyDescent="0.25">
      <c r="A8" s="73"/>
      <c r="B8" s="74" t="s">
        <v>119</v>
      </c>
      <c r="C8" s="148">
        <f>SUM(C9:C15)</f>
        <v>0</v>
      </c>
      <c r="D8" s="148">
        <f t="shared" ref="D8:K8" si="1">SUM(D9:D15)</f>
        <v>270</v>
      </c>
      <c r="E8" s="148">
        <f t="shared" si="1"/>
        <v>111</v>
      </c>
      <c r="F8" s="149">
        <f t="shared" si="1"/>
        <v>250.2</v>
      </c>
      <c r="G8" s="148">
        <f t="shared" si="1"/>
        <v>307.3</v>
      </c>
      <c r="H8" s="150">
        <f t="shared" si="1"/>
        <v>307</v>
      </c>
      <c r="I8" s="148">
        <f t="shared" si="1"/>
        <v>0</v>
      </c>
      <c r="J8" s="148">
        <f t="shared" si="1"/>
        <v>0</v>
      </c>
      <c r="K8" s="148">
        <f t="shared" si="1"/>
        <v>0</v>
      </c>
      <c r="AA8" s="35" t="s">
        <v>14</v>
      </c>
    </row>
    <row r="9" spans="1:27" s="20" customFormat="1" ht="12.75" customHeight="1" x14ac:dyDescent="0.2">
      <c r="A9" s="36"/>
      <c r="B9" s="37" t="s">
        <v>57</v>
      </c>
      <c r="C9" s="152">
        <v>0</v>
      </c>
      <c r="D9" s="153">
        <v>0</v>
      </c>
      <c r="E9" s="153">
        <v>0</v>
      </c>
      <c r="F9" s="152">
        <v>0</v>
      </c>
      <c r="G9" s="153">
        <v>0</v>
      </c>
      <c r="H9" s="154">
        <v>0</v>
      </c>
      <c r="I9" s="153">
        <v>0</v>
      </c>
      <c r="J9" s="153">
        <v>0</v>
      </c>
      <c r="K9" s="154">
        <v>0</v>
      </c>
      <c r="AA9" s="20" t="s">
        <v>0</v>
      </c>
    </row>
    <row r="10" spans="1:27" s="20" customFormat="1" ht="12.75" customHeight="1" x14ac:dyDescent="0.2">
      <c r="A10" s="36"/>
      <c r="B10" s="37" t="s">
        <v>63</v>
      </c>
      <c r="C10" s="156">
        <v>0</v>
      </c>
      <c r="D10" s="157">
        <v>0</v>
      </c>
      <c r="E10" s="157">
        <v>0</v>
      </c>
      <c r="F10" s="156">
        <v>0</v>
      </c>
      <c r="G10" s="157">
        <v>0</v>
      </c>
      <c r="H10" s="158">
        <v>0</v>
      </c>
      <c r="I10" s="157">
        <v>0</v>
      </c>
      <c r="J10" s="157">
        <v>0</v>
      </c>
      <c r="K10" s="158">
        <v>0</v>
      </c>
    </row>
    <row r="11" spans="1:27" s="20" customFormat="1" ht="12.75" customHeight="1" x14ac:dyDescent="0.2">
      <c r="A11" s="36"/>
      <c r="B11" s="37" t="s">
        <v>66</v>
      </c>
      <c r="C11" s="156">
        <v>0</v>
      </c>
      <c r="D11" s="157">
        <v>0</v>
      </c>
      <c r="E11" s="157">
        <v>0</v>
      </c>
      <c r="F11" s="156">
        <v>0</v>
      </c>
      <c r="G11" s="157">
        <v>0</v>
      </c>
      <c r="H11" s="158">
        <v>0</v>
      </c>
      <c r="I11" s="157">
        <v>0</v>
      </c>
      <c r="J11" s="157">
        <v>0</v>
      </c>
      <c r="K11" s="158">
        <v>0</v>
      </c>
    </row>
    <row r="12" spans="1:27" s="20" customFormat="1" ht="12.75" customHeight="1" x14ac:dyDescent="0.25">
      <c r="A12" s="58"/>
      <c r="B12" s="37" t="s">
        <v>67</v>
      </c>
      <c r="C12" s="156">
        <v>0</v>
      </c>
      <c r="D12" s="157">
        <v>0</v>
      </c>
      <c r="E12" s="157">
        <v>0</v>
      </c>
      <c r="F12" s="156">
        <v>0</v>
      </c>
      <c r="G12" s="157">
        <v>0</v>
      </c>
      <c r="H12" s="158">
        <v>0</v>
      </c>
      <c r="I12" s="157">
        <v>0</v>
      </c>
      <c r="J12" s="157">
        <v>0</v>
      </c>
      <c r="K12" s="158">
        <v>0</v>
      </c>
    </row>
    <row r="13" spans="1:27" s="20" customFormat="1" ht="12.75" customHeight="1" x14ac:dyDescent="0.2">
      <c r="A13" s="36"/>
      <c r="B13" s="37" t="s">
        <v>68</v>
      </c>
      <c r="C13" s="156">
        <v>0</v>
      </c>
      <c r="D13" s="157">
        <v>0</v>
      </c>
      <c r="E13" s="157">
        <v>0</v>
      </c>
      <c r="F13" s="156">
        <v>0</v>
      </c>
      <c r="G13" s="157">
        <v>0</v>
      </c>
      <c r="H13" s="158">
        <v>0</v>
      </c>
      <c r="I13" s="157">
        <v>0</v>
      </c>
      <c r="J13" s="157">
        <v>0</v>
      </c>
      <c r="K13" s="158">
        <v>0</v>
      </c>
    </row>
    <row r="14" spans="1:27" s="20" customFormat="1" ht="12.75" customHeight="1" x14ac:dyDescent="0.2">
      <c r="A14" s="36"/>
      <c r="B14" s="37" t="s">
        <v>73</v>
      </c>
      <c r="C14" s="156">
        <v>0</v>
      </c>
      <c r="D14" s="157">
        <v>0</v>
      </c>
      <c r="E14" s="157">
        <v>0</v>
      </c>
      <c r="F14" s="156">
        <v>0</v>
      </c>
      <c r="G14" s="157">
        <v>0</v>
      </c>
      <c r="H14" s="158">
        <v>0</v>
      </c>
      <c r="I14" s="157">
        <v>0</v>
      </c>
      <c r="J14" s="157">
        <v>0</v>
      </c>
      <c r="K14" s="158">
        <v>0</v>
      </c>
    </row>
    <row r="15" spans="1:27" s="20" customFormat="1" ht="12.75" customHeight="1" x14ac:dyDescent="0.2">
      <c r="A15" s="36"/>
      <c r="B15" s="37" t="s">
        <v>74</v>
      </c>
      <c r="C15" s="159">
        <v>0</v>
      </c>
      <c r="D15" s="160">
        <v>270</v>
      </c>
      <c r="E15" s="160">
        <v>111</v>
      </c>
      <c r="F15" s="159">
        <v>250.2</v>
      </c>
      <c r="G15" s="160">
        <v>307.3</v>
      </c>
      <c r="H15" s="161">
        <v>307</v>
      </c>
      <c r="I15" s="160">
        <v>0</v>
      </c>
      <c r="J15" s="160">
        <v>0</v>
      </c>
      <c r="K15" s="161">
        <v>0</v>
      </c>
    </row>
    <row r="16" spans="1:27" s="34" customFormat="1" ht="12.75" customHeight="1" x14ac:dyDescent="0.25">
      <c r="A16" s="73"/>
      <c r="B16" s="74" t="s">
        <v>77</v>
      </c>
      <c r="C16" s="148">
        <f>SUM(C17:C23)</f>
        <v>1285</v>
      </c>
      <c r="D16" s="148">
        <f t="shared" ref="D16:K16" si="2">SUM(D17:D23)</f>
        <v>2051</v>
      </c>
      <c r="E16" s="148">
        <f t="shared" si="2"/>
        <v>2353.8000000000002</v>
      </c>
      <c r="F16" s="149">
        <f t="shared" si="2"/>
        <v>3400.1</v>
      </c>
      <c r="G16" s="148">
        <f t="shared" si="2"/>
        <v>3838.02</v>
      </c>
      <c r="H16" s="150">
        <f t="shared" si="2"/>
        <v>3523</v>
      </c>
      <c r="I16" s="148">
        <f t="shared" si="2"/>
        <v>1461</v>
      </c>
      <c r="J16" s="148">
        <f t="shared" si="2"/>
        <v>487</v>
      </c>
      <c r="K16" s="148">
        <f t="shared" si="2"/>
        <v>519</v>
      </c>
    </row>
    <row r="17" spans="1:11" s="20" customFormat="1" ht="12.75" customHeight="1" x14ac:dyDescent="0.2">
      <c r="A17" s="36"/>
      <c r="B17" s="37" t="s">
        <v>78</v>
      </c>
      <c r="C17" s="152">
        <v>0</v>
      </c>
      <c r="D17" s="153">
        <v>0</v>
      </c>
      <c r="E17" s="153">
        <v>0</v>
      </c>
      <c r="F17" s="152">
        <v>0</v>
      </c>
      <c r="G17" s="153">
        <v>0</v>
      </c>
      <c r="H17" s="154">
        <v>0</v>
      </c>
      <c r="I17" s="153">
        <v>0</v>
      </c>
      <c r="J17" s="153">
        <v>0</v>
      </c>
      <c r="K17" s="154">
        <v>0</v>
      </c>
    </row>
    <row r="18" spans="1:11" s="20" customFormat="1" ht="12.75" customHeight="1" x14ac:dyDescent="0.2">
      <c r="A18" s="36"/>
      <c r="B18" s="37" t="s">
        <v>81</v>
      </c>
      <c r="C18" s="156">
        <v>1285</v>
      </c>
      <c r="D18" s="157">
        <v>2051</v>
      </c>
      <c r="E18" s="157">
        <v>2353.8000000000002</v>
      </c>
      <c r="F18" s="156">
        <v>3400.1</v>
      </c>
      <c r="G18" s="157">
        <v>3838.02</v>
      </c>
      <c r="H18" s="158">
        <v>3523</v>
      </c>
      <c r="I18" s="157">
        <v>1461</v>
      </c>
      <c r="J18" s="157">
        <v>487</v>
      </c>
      <c r="K18" s="158">
        <v>519</v>
      </c>
    </row>
    <row r="19" spans="1:11" s="20" customFormat="1" ht="12.75" customHeight="1" x14ac:dyDescent="0.2">
      <c r="A19" s="36"/>
      <c r="B19" s="37" t="s">
        <v>84</v>
      </c>
      <c r="C19" s="156">
        <v>0</v>
      </c>
      <c r="D19" s="157">
        <v>0</v>
      </c>
      <c r="E19" s="157">
        <v>0</v>
      </c>
      <c r="F19" s="156">
        <v>0</v>
      </c>
      <c r="G19" s="157">
        <v>0</v>
      </c>
      <c r="H19" s="158">
        <v>0</v>
      </c>
      <c r="I19" s="157">
        <v>0</v>
      </c>
      <c r="J19" s="157">
        <v>0</v>
      </c>
      <c r="K19" s="158">
        <v>0</v>
      </c>
    </row>
    <row r="20" spans="1:11" s="20" customFormat="1" ht="12.75" customHeight="1" x14ac:dyDescent="0.2">
      <c r="A20" s="36"/>
      <c r="B20" s="37" t="s">
        <v>85</v>
      </c>
      <c r="C20" s="156">
        <v>0</v>
      </c>
      <c r="D20" s="157">
        <v>0</v>
      </c>
      <c r="E20" s="157">
        <v>0</v>
      </c>
      <c r="F20" s="156">
        <v>0</v>
      </c>
      <c r="G20" s="157">
        <v>0</v>
      </c>
      <c r="H20" s="158">
        <v>0</v>
      </c>
      <c r="I20" s="157">
        <v>0</v>
      </c>
      <c r="J20" s="157">
        <v>0</v>
      </c>
      <c r="K20" s="158">
        <v>0</v>
      </c>
    </row>
    <row r="21" spans="1:11" s="20" customFormat="1" ht="12.75" customHeight="1" x14ac:dyDescent="0.2">
      <c r="A21" s="36"/>
      <c r="B21" s="37" t="s">
        <v>86</v>
      </c>
      <c r="C21" s="156">
        <v>0</v>
      </c>
      <c r="D21" s="157">
        <v>0</v>
      </c>
      <c r="E21" s="157">
        <v>0</v>
      </c>
      <c r="F21" s="156">
        <v>0</v>
      </c>
      <c r="G21" s="157">
        <v>0</v>
      </c>
      <c r="H21" s="158">
        <v>0</v>
      </c>
      <c r="I21" s="157">
        <v>0</v>
      </c>
      <c r="J21" s="157">
        <v>0</v>
      </c>
      <c r="K21" s="158">
        <v>0</v>
      </c>
    </row>
    <row r="22" spans="1:11" s="20" customFormat="1" ht="12.75" customHeight="1" x14ac:dyDescent="0.2">
      <c r="A22" s="36"/>
      <c r="B22" s="37" t="s">
        <v>87</v>
      </c>
      <c r="C22" s="156">
        <v>0</v>
      </c>
      <c r="D22" s="157">
        <v>0</v>
      </c>
      <c r="E22" s="157">
        <v>0</v>
      </c>
      <c r="F22" s="156">
        <v>0</v>
      </c>
      <c r="G22" s="157">
        <v>0</v>
      </c>
      <c r="H22" s="158">
        <v>0</v>
      </c>
      <c r="I22" s="157">
        <v>0</v>
      </c>
      <c r="J22" s="157">
        <v>0</v>
      </c>
      <c r="K22" s="158">
        <v>0</v>
      </c>
    </row>
    <row r="23" spans="1:11" s="20" customFormat="1" ht="12.75" customHeight="1" x14ac:dyDescent="0.25">
      <c r="A23" s="58"/>
      <c r="B23" s="37" t="s">
        <v>88</v>
      </c>
      <c r="C23" s="159">
        <v>0</v>
      </c>
      <c r="D23" s="160">
        <v>0</v>
      </c>
      <c r="E23" s="160">
        <v>0</v>
      </c>
      <c r="F23" s="159">
        <v>0</v>
      </c>
      <c r="G23" s="160">
        <v>0</v>
      </c>
      <c r="H23" s="161">
        <v>0</v>
      </c>
      <c r="I23" s="160">
        <v>0</v>
      </c>
      <c r="J23" s="160">
        <v>0</v>
      </c>
      <c r="K23" s="161">
        <v>0</v>
      </c>
    </row>
    <row r="24" spans="1:11" s="20" customFormat="1" ht="12.75" customHeight="1" x14ac:dyDescent="0.2">
      <c r="A24" s="36"/>
      <c r="B24" s="74" t="s">
        <v>89</v>
      </c>
      <c r="C24" s="148">
        <v>0</v>
      </c>
      <c r="D24" s="148">
        <v>0</v>
      </c>
      <c r="E24" s="148">
        <v>0</v>
      </c>
      <c r="F24" s="149">
        <v>0</v>
      </c>
      <c r="G24" s="148">
        <v>0</v>
      </c>
      <c r="H24" s="150">
        <v>0</v>
      </c>
      <c r="I24" s="148">
        <v>0</v>
      </c>
      <c r="J24" s="148">
        <v>0</v>
      </c>
      <c r="K24" s="148">
        <v>0</v>
      </c>
    </row>
    <row r="25" spans="1:11" s="20" customFormat="1" ht="5.0999999999999996" customHeight="1" x14ac:dyDescent="0.2">
      <c r="A25" s="36"/>
      <c r="B25" s="66" t="s">
        <v>0</v>
      </c>
      <c r="C25" s="87"/>
      <c r="D25" s="87"/>
      <c r="E25" s="87"/>
      <c r="F25" s="88"/>
      <c r="G25" s="87"/>
      <c r="H25" s="89"/>
      <c r="I25" s="87"/>
      <c r="J25" s="87"/>
      <c r="K25" s="87"/>
    </row>
    <row r="26" spans="1:11" s="20" customFormat="1" ht="12.75" customHeight="1" x14ac:dyDescent="0.25">
      <c r="A26" s="91"/>
      <c r="B26" s="92" t="s">
        <v>90</v>
      </c>
      <c r="C26" s="94">
        <f>+C4+C8+C16+C24</f>
        <v>66994</v>
      </c>
      <c r="D26" s="94">
        <f t="shared" ref="D26:K26" si="3">+D4+D8+D16+D24</f>
        <v>78747</v>
      </c>
      <c r="E26" s="94">
        <f t="shared" si="3"/>
        <v>84309.000000000015</v>
      </c>
      <c r="F26" s="95">
        <f t="shared" si="3"/>
        <v>109518.00000000001</v>
      </c>
      <c r="G26" s="94">
        <f t="shared" si="3"/>
        <v>110389.00000000001</v>
      </c>
      <c r="H26" s="96">
        <f t="shared" si="3"/>
        <v>105124</v>
      </c>
      <c r="I26" s="94">
        <f t="shared" si="3"/>
        <v>114161</v>
      </c>
      <c r="J26" s="94">
        <f t="shared" si="3"/>
        <v>126719.01200000002</v>
      </c>
      <c r="K26" s="94">
        <f t="shared" si="3"/>
        <v>126000</v>
      </c>
    </row>
    <row r="27" spans="1:11" s="20" customFormat="1" x14ac:dyDescent="0.2"/>
    <row r="28" spans="1:11" s="20" customFormat="1" x14ac:dyDescent="0.2">
      <c r="B28" s="37"/>
    </row>
    <row r="29" spans="1:11" s="20" customFormat="1" x14ac:dyDescent="0.2"/>
    <row r="30" spans="1:11" s="20" customFormat="1" x14ac:dyDescent="0.2"/>
    <row r="31" spans="1:11" s="20" customFormat="1" x14ac:dyDescent="0.2"/>
    <row r="32" spans="1:11" s="20" customFormat="1" x14ac:dyDescent="0.2"/>
    <row r="33" s="20" customFormat="1" x14ac:dyDescent="0.2"/>
    <row r="34" s="20" customFormat="1" x14ac:dyDescent="0.2"/>
    <row r="35" s="20" customFormat="1" x14ac:dyDescent="0.2"/>
    <row r="36" s="20" customFormat="1" x14ac:dyDescent="0.2"/>
    <row r="37" s="20" customFormat="1" x14ac:dyDescent="0.2"/>
    <row r="38" s="20" customFormat="1" x14ac:dyDescent="0.2"/>
    <row r="39" s="20" customFormat="1" x14ac:dyDescent="0.2"/>
    <row r="40" s="20" customFormat="1" x14ac:dyDescent="0.2"/>
    <row r="41" s="20" customFormat="1" x14ac:dyDescent="0.2"/>
    <row r="42" s="20" customFormat="1" x14ac:dyDescent="0.2"/>
    <row r="43" s="20" customFormat="1" x14ac:dyDescent="0.2"/>
    <row r="44" s="20" customFormat="1" x14ac:dyDescent="0.2"/>
    <row r="45" s="20" customFormat="1" x14ac:dyDescent="0.2"/>
    <row r="46" s="20" customFormat="1" x14ac:dyDescent="0.2"/>
    <row r="47" s="20" customFormat="1" x14ac:dyDescent="0.2"/>
    <row r="48" s="20" customFormat="1" x14ac:dyDescent="0.2"/>
    <row r="49" s="20" customFormat="1" x14ac:dyDescent="0.2"/>
    <row r="50" s="20" customFormat="1" x14ac:dyDescent="0.2"/>
    <row r="51" s="20" customFormat="1" x14ac:dyDescent="0.2"/>
    <row r="52" s="20" customFormat="1" x14ac:dyDescent="0.2"/>
    <row r="53" s="20" customFormat="1" x14ac:dyDescent="0.2"/>
    <row r="54" s="20" customFormat="1" x14ac:dyDescent="0.2"/>
    <row r="55" s="20" customFormat="1" x14ac:dyDescent="0.2"/>
    <row r="56" s="20" customFormat="1" x14ac:dyDescent="0.2"/>
    <row r="57" s="20" customFormat="1" x14ac:dyDescent="0.2"/>
    <row r="58" s="20" customFormat="1" x14ac:dyDescent="0.2"/>
    <row r="59" s="20" customFormat="1" x14ac:dyDescent="0.2"/>
    <row r="60" s="20" customFormat="1" x14ac:dyDescent="0.2"/>
    <row r="61" s="20" customFormat="1" x14ac:dyDescent="0.2"/>
    <row r="62" s="20" customFormat="1" x14ac:dyDescent="0.2"/>
    <row r="63" s="20" customFormat="1" x14ac:dyDescent="0.2"/>
    <row r="64" s="20" customFormat="1" x14ac:dyDescent="0.2"/>
    <row r="65" s="20" customFormat="1" x14ac:dyDescent="0.2"/>
    <row r="66" s="20" customFormat="1" x14ac:dyDescent="0.2"/>
    <row r="67" s="20" customFormat="1" x14ac:dyDescent="0.2"/>
    <row r="68" s="20" customFormat="1" x14ac:dyDescent="0.2"/>
    <row r="69" s="20" customFormat="1" x14ac:dyDescent="0.2"/>
    <row r="70" s="20" customFormat="1" x14ac:dyDescent="0.2"/>
    <row r="71" s="20" customFormat="1" x14ac:dyDescent="0.2"/>
    <row r="72" s="20" customFormat="1" x14ac:dyDescent="0.2"/>
    <row r="73" s="20" customFormat="1" x14ac:dyDescent="0.2"/>
    <row r="74" s="20" customFormat="1" x14ac:dyDescent="0.2"/>
    <row r="75" s="20" customFormat="1" x14ac:dyDescent="0.2"/>
    <row r="76" s="20" customFormat="1" x14ac:dyDescent="0.2"/>
    <row r="77" s="20" customFormat="1" x14ac:dyDescent="0.2"/>
    <row r="78" s="20" customFormat="1" x14ac:dyDescent="0.2"/>
    <row r="79" s="20" customFormat="1" x14ac:dyDescent="0.2"/>
    <row r="80" s="20" customFormat="1" x14ac:dyDescent="0.2"/>
    <row r="81" s="20" customFormat="1" x14ac:dyDescent="0.2"/>
    <row r="82" s="20" customFormat="1" x14ac:dyDescent="0.2"/>
    <row r="83" s="20" customFormat="1" x14ac:dyDescent="0.2"/>
    <row r="84" s="20" customFormat="1" x14ac:dyDescent="0.2"/>
    <row r="85" s="20" customFormat="1" x14ac:dyDescent="0.2"/>
    <row r="86" s="20" customFormat="1" x14ac:dyDescent="0.2"/>
    <row r="87" s="20" customFormat="1" x14ac:dyDescent="0.2"/>
    <row r="88" s="20" customFormat="1" x14ac:dyDescent="0.2"/>
    <row r="89" s="20" customFormat="1" x14ac:dyDescent="0.2"/>
    <row r="90" s="20" customFormat="1" x14ac:dyDescent="0.2"/>
    <row r="91" s="20" customFormat="1" x14ac:dyDescent="0.2"/>
    <row r="92" s="20" customFormat="1" x14ac:dyDescent="0.2"/>
    <row r="93" s="20" customFormat="1" x14ac:dyDescent="0.2"/>
    <row r="94" s="20" customFormat="1" x14ac:dyDescent="0.2"/>
    <row r="95" s="20" customFormat="1" x14ac:dyDescent="0.2"/>
    <row r="96" s="20" customFormat="1" x14ac:dyDescent="0.2"/>
    <row r="97" s="20" customFormat="1" x14ac:dyDescent="0.2"/>
    <row r="98" s="20" customFormat="1" x14ac:dyDescent="0.2"/>
    <row r="99" s="20" customFormat="1" x14ac:dyDescent="0.2"/>
    <row r="100" s="20" customFormat="1" x14ac:dyDescent="0.2"/>
    <row r="101" s="20" customFormat="1" x14ac:dyDescent="0.2"/>
    <row r="102" s="20" customFormat="1" x14ac:dyDescent="0.2"/>
    <row r="103" s="20" customFormat="1" x14ac:dyDescent="0.2"/>
    <row r="104" s="20" customFormat="1" x14ac:dyDescent="0.2"/>
    <row r="105" s="20" customFormat="1" x14ac:dyDescent="0.2"/>
    <row r="106" s="20" customFormat="1" x14ac:dyDescent="0.2"/>
    <row r="107" s="20" customFormat="1" x14ac:dyDescent="0.2"/>
    <row r="108" s="20" customFormat="1" x14ac:dyDescent="0.2"/>
    <row r="109" s="20" customFormat="1" x14ac:dyDescent="0.2"/>
    <row r="110" s="20" customFormat="1" x14ac:dyDescent="0.2"/>
    <row r="111" s="20" customFormat="1" x14ac:dyDescent="0.2"/>
    <row r="112" s="20" customFormat="1" x14ac:dyDescent="0.2"/>
    <row r="113" s="20" customFormat="1" x14ac:dyDescent="0.2"/>
    <row r="114" s="20" customFormat="1" x14ac:dyDescent="0.2"/>
    <row r="115" s="20" customFormat="1" x14ac:dyDescent="0.2"/>
    <row r="116" s="20" customFormat="1" x14ac:dyDescent="0.2"/>
    <row r="117" s="20" customFormat="1" x14ac:dyDescent="0.2"/>
    <row r="118" s="20" customFormat="1" x14ac:dyDescent="0.2"/>
    <row r="119" s="20" customFormat="1" x14ac:dyDescent="0.2"/>
    <row r="120" s="20" customFormat="1" x14ac:dyDescent="0.2"/>
    <row r="121" s="20" customFormat="1" x14ac:dyDescent="0.2"/>
    <row r="122" s="20" customFormat="1" x14ac:dyDescent="0.2"/>
    <row r="123" s="20" customFormat="1" x14ac:dyDescent="0.2"/>
    <row r="124" s="20" customFormat="1" x14ac:dyDescent="0.2"/>
    <row r="125" s="20" customFormat="1" x14ac:dyDescent="0.2"/>
    <row r="126" s="20" customFormat="1" x14ac:dyDescent="0.2"/>
    <row r="127" s="20" customFormat="1" x14ac:dyDescent="0.2"/>
    <row r="128" s="20" customFormat="1" x14ac:dyDescent="0.2"/>
    <row r="129" s="20" customFormat="1" x14ac:dyDescent="0.2"/>
    <row r="130" s="20" customFormat="1" x14ac:dyDescent="0.2"/>
    <row r="131" s="20" customFormat="1" x14ac:dyDescent="0.2"/>
    <row r="132" s="20" customFormat="1" x14ac:dyDescent="0.2"/>
    <row r="133" s="20" customFormat="1" x14ac:dyDescent="0.2"/>
    <row r="134" s="20" customFormat="1" x14ac:dyDescent="0.2"/>
    <row r="135" s="20" customFormat="1" x14ac:dyDescent="0.2"/>
    <row r="136" s="20" customFormat="1" x14ac:dyDescent="0.2"/>
    <row r="137" s="20" customFormat="1" x14ac:dyDescent="0.2"/>
    <row r="138" s="20" customFormat="1" x14ac:dyDescent="0.2"/>
    <row r="139" s="20" customFormat="1" x14ac:dyDescent="0.2"/>
    <row r="140" s="20" customFormat="1" x14ac:dyDescent="0.2"/>
    <row r="141" s="20" customFormat="1" x14ac:dyDescent="0.2"/>
    <row r="142" s="20" customFormat="1" x14ac:dyDescent="0.2"/>
    <row r="143" s="20" customFormat="1" x14ac:dyDescent="0.2"/>
    <row r="144" s="20" customFormat="1" x14ac:dyDescent="0.2"/>
    <row r="145" s="20" customFormat="1" x14ac:dyDescent="0.2"/>
    <row r="146" s="20" customFormat="1" x14ac:dyDescent="0.2"/>
    <row r="147" s="20" customFormat="1" x14ac:dyDescent="0.2"/>
    <row r="148" s="20" customFormat="1" x14ac:dyDescent="0.2"/>
    <row r="149" s="20" customFormat="1" x14ac:dyDescent="0.2"/>
    <row r="150" s="20" customFormat="1" x14ac:dyDescent="0.2"/>
    <row r="151" s="20" customFormat="1" x14ac:dyDescent="0.2"/>
    <row r="152" s="20" customFormat="1" x14ac:dyDescent="0.2"/>
    <row r="153" s="20" customFormat="1" x14ac:dyDescent="0.2"/>
    <row r="154" s="20" customFormat="1" x14ac:dyDescent="0.2"/>
    <row r="155" s="20" customFormat="1" x14ac:dyDescent="0.2"/>
    <row r="156" s="20" customFormat="1" x14ac:dyDescent="0.2"/>
    <row r="157" s="20" customFormat="1" x14ac:dyDescent="0.2"/>
    <row r="158" s="20" customFormat="1" x14ac:dyDescent="0.2"/>
    <row r="159" s="20" customFormat="1" x14ac:dyDescent="0.2"/>
    <row r="160" s="20" customFormat="1" x14ac:dyDescent="0.2"/>
    <row r="161" s="20" customFormat="1" x14ac:dyDescent="0.2"/>
    <row r="162" s="20" customFormat="1" x14ac:dyDescent="0.2"/>
    <row r="163" s="20" customFormat="1" x14ac:dyDescent="0.2"/>
    <row r="164" s="20" customFormat="1" x14ac:dyDescent="0.2"/>
    <row r="165" s="20" customFormat="1" x14ac:dyDescent="0.2"/>
    <row r="166" s="20" customFormat="1" x14ac:dyDescent="0.2"/>
    <row r="167" s="20" customFormat="1" x14ac:dyDescent="0.2"/>
    <row r="168" s="20" customFormat="1" x14ac:dyDescent="0.2"/>
    <row r="169" s="20" customFormat="1" x14ac:dyDescent="0.2"/>
    <row r="170" s="20" customFormat="1" x14ac:dyDescent="0.2"/>
    <row r="171" s="20" customFormat="1" x14ac:dyDescent="0.2"/>
    <row r="172" s="20" customFormat="1" x14ac:dyDescent="0.2"/>
    <row r="173" s="20" customFormat="1" x14ac:dyDescent="0.2"/>
    <row r="174" s="20" customFormat="1" x14ac:dyDescent="0.2"/>
    <row r="175" s="20" customFormat="1" x14ac:dyDescent="0.2"/>
    <row r="176" s="20" customFormat="1" x14ac:dyDescent="0.2"/>
    <row r="177" s="20" customFormat="1" x14ac:dyDescent="0.2"/>
    <row r="178" s="20" customFormat="1" x14ac:dyDescent="0.2"/>
    <row r="179" s="20" customFormat="1" x14ac:dyDescent="0.2"/>
    <row r="180" s="20" customFormat="1" x14ac:dyDescent="0.2"/>
    <row r="181" s="20" customFormat="1" x14ac:dyDescent="0.2"/>
    <row r="182" s="20" customFormat="1" x14ac:dyDescent="0.2"/>
    <row r="183" s="20" customFormat="1" x14ac:dyDescent="0.2"/>
    <row r="184" s="20" customFormat="1" x14ac:dyDescent="0.2"/>
    <row r="185" s="20" customFormat="1" x14ac:dyDescent="0.2"/>
    <row r="186" s="20" customFormat="1" x14ac:dyDescent="0.2"/>
    <row r="187" s="20" customFormat="1" x14ac:dyDescent="0.2"/>
    <row r="188" s="20" customFormat="1" x14ac:dyDescent="0.2"/>
    <row r="189" s="20" customFormat="1" x14ac:dyDescent="0.2"/>
    <row r="190" s="20" customFormat="1" x14ac:dyDescent="0.2"/>
    <row r="191" s="20" customFormat="1" x14ac:dyDescent="0.2"/>
    <row r="192" s="20" customFormat="1" x14ac:dyDescent="0.2"/>
    <row r="193" s="20" customFormat="1" x14ac:dyDescent="0.2"/>
    <row r="194" s="20" customFormat="1" x14ac:dyDescent="0.2"/>
    <row r="195" s="20" customFormat="1" x14ac:dyDescent="0.2"/>
    <row r="196" s="20" customFormat="1" x14ac:dyDescent="0.2"/>
    <row r="197" s="20" customFormat="1" x14ac:dyDescent="0.2"/>
    <row r="198" s="20" customFormat="1" x14ac:dyDescent="0.2"/>
    <row r="199" s="20" customFormat="1" x14ac:dyDescent="0.2"/>
    <row r="200" s="20" customFormat="1" x14ac:dyDescent="0.2"/>
    <row r="201" s="20" customFormat="1" x14ac:dyDescent="0.2"/>
    <row r="202" s="20" customFormat="1" x14ac:dyDescent="0.2"/>
    <row r="203" s="20" customFormat="1" x14ac:dyDescent="0.2"/>
    <row r="204" s="20" customFormat="1" x14ac:dyDescent="0.2"/>
    <row r="205" s="20" customFormat="1" x14ac:dyDescent="0.2"/>
    <row r="206" s="20" customFormat="1" x14ac:dyDescent="0.2"/>
    <row r="207" s="20" customFormat="1" x14ac:dyDescent="0.2"/>
    <row r="208" s="20" customFormat="1" x14ac:dyDescent="0.2"/>
    <row r="209" s="20" customFormat="1" x14ac:dyDescent="0.2"/>
    <row r="210" s="20" customFormat="1" x14ac:dyDescent="0.2"/>
    <row r="211" s="20" customFormat="1" x14ac:dyDescent="0.2"/>
    <row r="212" s="20" customFormat="1" x14ac:dyDescent="0.2"/>
    <row r="213" s="20" customFormat="1" x14ac:dyDescent="0.2"/>
    <row r="214" s="20" customFormat="1" x14ac:dyDescent="0.2"/>
    <row r="215" s="20" customFormat="1" x14ac:dyDescent="0.2"/>
    <row r="216" s="20" customFormat="1" x14ac:dyDescent="0.2"/>
    <row r="217" s="20" customFormat="1" x14ac:dyDescent="0.2"/>
    <row r="218" s="20" customFormat="1" x14ac:dyDescent="0.2"/>
    <row r="219" s="20" customFormat="1" x14ac:dyDescent="0.2"/>
    <row r="220" s="20" customFormat="1" x14ac:dyDescent="0.2"/>
    <row r="221" s="20" customFormat="1" x14ac:dyDescent="0.2"/>
    <row r="222" s="20" customFormat="1" x14ac:dyDescent="0.2"/>
    <row r="223" s="20" customFormat="1" x14ac:dyDescent="0.2"/>
    <row r="224" s="20" customFormat="1" x14ac:dyDescent="0.2"/>
    <row r="225" s="20" customFormat="1" x14ac:dyDescent="0.2"/>
    <row r="226" s="20" customFormat="1" x14ac:dyDescent="0.2"/>
    <row r="227" s="20" customFormat="1" x14ac:dyDescent="0.2"/>
    <row r="228" s="20" customFormat="1" x14ac:dyDescent="0.2"/>
    <row r="229" s="20" customFormat="1" x14ac:dyDescent="0.2"/>
    <row r="230" s="20" customFormat="1" x14ac:dyDescent="0.2"/>
    <row r="231" s="20" customFormat="1" x14ac:dyDescent="0.2"/>
    <row r="232" s="20" customFormat="1" x14ac:dyDescent="0.2"/>
    <row r="233" s="20" customFormat="1" x14ac:dyDescent="0.2"/>
    <row r="234" s="20" customFormat="1" x14ac:dyDescent="0.2"/>
    <row r="235" s="20" customFormat="1" x14ac:dyDescent="0.2"/>
    <row r="236" s="20" customFormat="1" x14ac:dyDescent="0.2"/>
    <row r="237" s="20" customFormat="1" x14ac:dyDescent="0.2"/>
    <row r="238" s="20" customFormat="1" x14ac:dyDescent="0.2"/>
    <row r="239" s="20" customFormat="1" x14ac:dyDescent="0.2"/>
    <row r="240" s="20" customFormat="1" x14ac:dyDescent="0.2"/>
    <row r="241" s="20" customFormat="1" x14ac:dyDescent="0.2"/>
    <row r="242" s="20" customFormat="1" x14ac:dyDescent="0.2"/>
    <row r="243" s="20" customFormat="1" x14ac:dyDescent="0.2"/>
    <row r="244" s="20" customFormat="1" x14ac:dyDescent="0.2"/>
    <row r="245" s="20" customFormat="1" x14ac:dyDescent="0.2"/>
    <row r="246" s="20" customFormat="1" x14ac:dyDescent="0.2"/>
    <row r="247" s="20" customFormat="1" x14ac:dyDescent="0.2"/>
    <row r="248" s="20" customFormat="1" x14ac:dyDescent="0.2"/>
    <row r="249" s="20" customFormat="1" x14ac:dyDescent="0.2"/>
    <row r="250" s="20" customFormat="1" x14ac:dyDescent="0.2"/>
    <row r="251" s="20" customFormat="1" x14ac:dyDescent="0.2"/>
    <row r="252" s="20" customFormat="1" x14ac:dyDescent="0.2"/>
    <row r="253" s="20" customFormat="1" x14ac:dyDescent="0.2"/>
    <row r="254" s="20" customFormat="1" x14ac:dyDescent="0.2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92D050"/>
  </sheetPr>
  <dimension ref="A1:AA247"/>
  <sheetViews>
    <sheetView showGridLines="0" workbookViewId="0"/>
  </sheetViews>
  <sheetFormatPr defaultRowHeight="12.75" x14ac:dyDescent="0.2"/>
  <cols>
    <col min="1" max="1" width="0.85546875" style="99" customWidth="1"/>
    <col min="2" max="2" width="20.7109375" style="99" customWidth="1"/>
    <col min="3" max="11" width="10.7109375" style="99" customWidth="1"/>
    <col min="12" max="25" width="9.140625" style="99"/>
    <col min="26" max="26" width="9.140625" style="162"/>
    <col min="27" max="16384" width="9.140625" style="99"/>
  </cols>
  <sheetData>
    <row r="1" spans="1:27" s="7" customFormat="1" ht="15.75" customHeight="1" x14ac:dyDescent="0.2">
      <c r="A1" s="1" t="s">
        <v>190</v>
      </c>
      <c r="B1" s="2"/>
      <c r="C1" s="4"/>
      <c r="D1" s="4"/>
      <c r="E1" s="4"/>
      <c r="F1" s="4"/>
      <c r="G1" s="4"/>
      <c r="H1" s="4"/>
      <c r="I1" s="4"/>
      <c r="J1" s="4"/>
      <c r="K1" s="4"/>
      <c r="Z1" s="162"/>
    </row>
    <row r="2" spans="1:27" s="20" customFormat="1" ht="25.5" x14ac:dyDescent="0.2">
      <c r="A2" s="8"/>
      <c r="B2" s="9"/>
      <c r="C2" s="11" t="s">
        <v>1</v>
      </c>
      <c r="D2" s="12"/>
      <c r="E2" s="12"/>
      <c r="F2" s="13" t="s">
        <v>2</v>
      </c>
      <c r="G2" s="14" t="s">
        <v>3</v>
      </c>
      <c r="H2" s="15" t="s">
        <v>4</v>
      </c>
      <c r="I2" s="16" t="s">
        <v>5</v>
      </c>
      <c r="J2" s="17"/>
      <c r="K2" s="17"/>
      <c r="Z2" s="163"/>
    </row>
    <row r="3" spans="1:27" s="20" customFormat="1" x14ac:dyDescent="0.2">
      <c r="A3" s="21"/>
      <c r="B3" s="22" t="s">
        <v>6</v>
      </c>
      <c r="C3" s="24" t="s">
        <v>125</v>
      </c>
      <c r="D3" s="24" t="s">
        <v>126</v>
      </c>
      <c r="E3" s="24" t="s">
        <v>127</v>
      </c>
      <c r="F3" s="173" t="s">
        <v>128</v>
      </c>
      <c r="G3" s="174"/>
      <c r="H3" s="175"/>
      <c r="I3" s="24" t="s">
        <v>129</v>
      </c>
      <c r="J3" s="24" t="s">
        <v>130</v>
      </c>
      <c r="K3" s="24" t="s">
        <v>131</v>
      </c>
      <c r="Z3" s="164" t="s">
        <v>117</v>
      </c>
    </row>
    <row r="4" spans="1:27" s="20" customFormat="1" ht="12.75" customHeight="1" x14ac:dyDescent="0.2">
      <c r="A4" s="36"/>
      <c r="B4" s="165" t="s">
        <v>169</v>
      </c>
      <c r="C4" s="157">
        <v>70787</v>
      </c>
      <c r="D4" s="157">
        <v>103446</v>
      </c>
      <c r="E4" s="157">
        <v>151774</v>
      </c>
      <c r="F4" s="152">
        <v>293522</v>
      </c>
      <c r="G4" s="153">
        <v>398826</v>
      </c>
      <c r="H4" s="154">
        <v>427941</v>
      </c>
      <c r="I4" s="157">
        <v>466644</v>
      </c>
      <c r="J4" s="157">
        <v>455791</v>
      </c>
      <c r="K4" s="157">
        <v>530939</v>
      </c>
      <c r="Z4" s="163">
        <f t="shared" ref="Z4:Z20" si="0">IF(LEN(B4)&lt;5,0,1)</f>
        <v>1</v>
      </c>
      <c r="AA4" s="35" t="s">
        <v>8</v>
      </c>
    </row>
    <row r="5" spans="1:27" s="20" customFormat="1" ht="12.75" customHeight="1" x14ac:dyDescent="0.2">
      <c r="A5" s="36"/>
      <c r="B5" s="165" t="s">
        <v>170</v>
      </c>
      <c r="C5" s="157">
        <v>14964</v>
      </c>
      <c r="D5" s="157">
        <v>12807</v>
      </c>
      <c r="E5" s="157">
        <v>1122</v>
      </c>
      <c r="F5" s="156">
        <v>0</v>
      </c>
      <c r="G5" s="157">
        <v>0</v>
      </c>
      <c r="H5" s="158">
        <v>5348</v>
      </c>
      <c r="I5" s="157">
        <v>0</v>
      </c>
      <c r="J5" s="157">
        <v>0</v>
      </c>
      <c r="K5" s="157">
        <v>0</v>
      </c>
      <c r="Z5" s="163">
        <f t="shared" si="0"/>
        <v>1</v>
      </c>
      <c r="AA5" s="45">
        <v>10</v>
      </c>
    </row>
    <row r="6" spans="1:27" s="20" customFormat="1" ht="12.75" customHeight="1" x14ac:dyDescent="0.2">
      <c r="A6" s="36"/>
      <c r="B6" s="165" t="s">
        <v>171</v>
      </c>
      <c r="C6" s="157">
        <v>355121</v>
      </c>
      <c r="D6" s="157">
        <v>371824</v>
      </c>
      <c r="E6" s="157">
        <v>529753</v>
      </c>
      <c r="F6" s="156">
        <v>483223</v>
      </c>
      <c r="G6" s="157">
        <v>309071.59999999998</v>
      </c>
      <c r="H6" s="158">
        <v>333829</v>
      </c>
      <c r="I6" s="157">
        <v>350783</v>
      </c>
      <c r="J6" s="157">
        <v>333276</v>
      </c>
      <c r="K6" s="157">
        <v>239707</v>
      </c>
      <c r="Z6" s="163">
        <f t="shared" si="0"/>
        <v>1</v>
      </c>
      <c r="AA6" s="35" t="s">
        <v>11</v>
      </c>
    </row>
    <row r="7" spans="1:27" s="20" customFormat="1" ht="12.75" customHeight="1" x14ac:dyDescent="0.2">
      <c r="A7" s="36"/>
      <c r="B7" s="165" t="s">
        <v>134</v>
      </c>
      <c r="C7" s="157">
        <v>427482</v>
      </c>
      <c r="D7" s="157">
        <v>734526</v>
      </c>
      <c r="E7" s="157">
        <v>481202</v>
      </c>
      <c r="F7" s="156">
        <v>209779</v>
      </c>
      <c r="G7" s="157">
        <v>257838.2</v>
      </c>
      <c r="H7" s="158">
        <v>271654</v>
      </c>
      <c r="I7" s="157">
        <v>361114</v>
      </c>
      <c r="J7" s="157">
        <v>246032</v>
      </c>
      <c r="K7" s="157">
        <v>60377</v>
      </c>
      <c r="Z7" s="163">
        <f t="shared" si="0"/>
        <v>1</v>
      </c>
      <c r="AA7" s="45">
        <v>1</v>
      </c>
    </row>
    <row r="8" spans="1:27" s="20" customFormat="1" ht="12.75" customHeight="1" x14ac:dyDescent="0.2">
      <c r="A8" s="36"/>
      <c r="B8" s="165" t="s">
        <v>172</v>
      </c>
      <c r="C8" s="157">
        <v>1689</v>
      </c>
      <c r="D8" s="157">
        <v>22441</v>
      </c>
      <c r="E8" s="157">
        <v>28317</v>
      </c>
      <c r="F8" s="156">
        <v>58483</v>
      </c>
      <c r="G8" s="157">
        <v>85535</v>
      </c>
      <c r="H8" s="158">
        <v>105604</v>
      </c>
      <c r="I8" s="157">
        <v>28985</v>
      </c>
      <c r="J8" s="157">
        <v>26201</v>
      </c>
      <c r="K8" s="157">
        <v>14581</v>
      </c>
      <c r="Z8" s="163">
        <f t="shared" si="0"/>
        <v>1</v>
      </c>
      <c r="AA8" s="35" t="s">
        <v>14</v>
      </c>
    </row>
    <row r="9" spans="1:27" s="20" customFormat="1" ht="12.75" hidden="1" customHeight="1" x14ac:dyDescent="0.2">
      <c r="A9" s="36"/>
      <c r="B9" s="165" t="s">
        <v>0</v>
      </c>
      <c r="C9" s="157"/>
      <c r="D9" s="157"/>
      <c r="E9" s="157"/>
      <c r="F9" s="156"/>
      <c r="G9" s="157"/>
      <c r="H9" s="158"/>
      <c r="I9" s="157"/>
      <c r="J9" s="157"/>
      <c r="K9" s="157"/>
      <c r="Z9" s="163">
        <f t="shared" si="0"/>
        <v>0</v>
      </c>
      <c r="AA9" s="20" t="s">
        <v>0</v>
      </c>
    </row>
    <row r="10" spans="1:27" s="20" customFormat="1" ht="12.75" hidden="1" customHeight="1" x14ac:dyDescent="0.2">
      <c r="A10" s="36"/>
      <c r="B10" s="165" t="s">
        <v>0</v>
      </c>
      <c r="C10" s="157"/>
      <c r="D10" s="157"/>
      <c r="E10" s="157"/>
      <c r="F10" s="156"/>
      <c r="G10" s="157"/>
      <c r="H10" s="158"/>
      <c r="I10" s="157"/>
      <c r="J10" s="157"/>
      <c r="K10" s="157"/>
      <c r="Z10" s="163">
        <f t="shared" si="0"/>
        <v>0</v>
      </c>
    </row>
    <row r="11" spans="1:27" s="20" customFormat="1" ht="12.75" hidden="1" customHeight="1" x14ac:dyDescent="0.2">
      <c r="A11" s="36"/>
      <c r="B11" s="165" t="s">
        <v>0</v>
      </c>
      <c r="C11" s="157"/>
      <c r="D11" s="157"/>
      <c r="E11" s="157"/>
      <c r="F11" s="156"/>
      <c r="G11" s="157"/>
      <c r="H11" s="158"/>
      <c r="I11" s="157"/>
      <c r="J11" s="157"/>
      <c r="K11" s="157"/>
      <c r="Z11" s="163">
        <f t="shared" si="0"/>
        <v>0</v>
      </c>
    </row>
    <row r="12" spans="1:27" s="20" customFormat="1" ht="12.75" hidden="1" customHeight="1" x14ac:dyDescent="0.2">
      <c r="A12" s="36"/>
      <c r="B12" s="165" t="s">
        <v>0</v>
      </c>
      <c r="C12" s="157"/>
      <c r="D12" s="157"/>
      <c r="E12" s="157"/>
      <c r="F12" s="156"/>
      <c r="G12" s="157"/>
      <c r="H12" s="158"/>
      <c r="I12" s="157"/>
      <c r="J12" s="157"/>
      <c r="K12" s="157"/>
      <c r="Z12" s="163">
        <f t="shared" si="0"/>
        <v>0</v>
      </c>
    </row>
    <row r="13" spans="1:27" s="20" customFormat="1" ht="12.75" hidden="1" customHeight="1" x14ac:dyDescent="0.2">
      <c r="A13" s="36"/>
      <c r="B13" s="165" t="s">
        <v>0</v>
      </c>
      <c r="C13" s="157"/>
      <c r="D13" s="157"/>
      <c r="E13" s="157"/>
      <c r="F13" s="156"/>
      <c r="G13" s="157"/>
      <c r="H13" s="158"/>
      <c r="I13" s="157"/>
      <c r="J13" s="157"/>
      <c r="K13" s="157"/>
      <c r="Z13" s="163">
        <f t="shared" si="0"/>
        <v>0</v>
      </c>
    </row>
    <row r="14" spans="1:27" s="20" customFormat="1" ht="12.75" hidden="1" customHeight="1" x14ac:dyDescent="0.2">
      <c r="A14" s="36"/>
      <c r="B14" s="165" t="s">
        <v>0</v>
      </c>
      <c r="C14" s="157"/>
      <c r="D14" s="157"/>
      <c r="E14" s="157"/>
      <c r="F14" s="156"/>
      <c r="G14" s="157"/>
      <c r="H14" s="158"/>
      <c r="I14" s="157"/>
      <c r="J14" s="157"/>
      <c r="K14" s="157"/>
      <c r="Z14" s="163">
        <f t="shared" si="0"/>
        <v>0</v>
      </c>
    </row>
    <row r="15" spans="1:27" s="20" customFormat="1" ht="12.75" hidden="1" customHeight="1" x14ac:dyDescent="0.2">
      <c r="A15" s="36"/>
      <c r="B15" s="165" t="s">
        <v>0</v>
      </c>
      <c r="C15" s="157"/>
      <c r="D15" s="157"/>
      <c r="E15" s="157"/>
      <c r="F15" s="156"/>
      <c r="G15" s="157"/>
      <c r="H15" s="158"/>
      <c r="I15" s="157"/>
      <c r="J15" s="157"/>
      <c r="K15" s="157"/>
      <c r="Z15" s="163">
        <f t="shared" si="0"/>
        <v>0</v>
      </c>
    </row>
    <row r="16" spans="1:27" s="20" customFormat="1" ht="12.75" hidden="1" customHeight="1" x14ac:dyDescent="0.25">
      <c r="A16" s="58"/>
      <c r="B16" s="165" t="s">
        <v>0</v>
      </c>
      <c r="C16" s="157"/>
      <c r="D16" s="157"/>
      <c r="E16" s="157"/>
      <c r="F16" s="156"/>
      <c r="G16" s="157"/>
      <c r="H16" s="158"/>
      <c r="I16" s="157"/>
      <c r="J16" s="157"/>
      <c r="K16" s="157"/>
      <c r="Z16" s="163">
        <f t="shared" si="0"/>
        <v>0</v>
      </c>
    </row>
    <row r="17" spans="1:26" s="20" customFormat="1" ht="12.75" hidden="1" customHeight="1" x14ac:dyDescent="0.25">
      <c r="A17" s="58"/>
      <c r="B17" s="165" t="s">
        <v>0</v>
      </c>
      <c r="C17" s="157"/>
      <c r="D17" s="157"/>
      <c r="E17" s="157"/>
      <c r="F17" s="156"/>
      <c r="G17" s="157"/>
      <c r="H17" s="158"/>
      <c r="I17" s="157"/>
      <c r="J17" s="157"/>
      <c r="K17" s="157"/>
      <c r="Z17" s="163">
        <f t="shared" si="0"/>
        <v>0</v>
      </c>
    </row>
    <row r="18" spans="1:26" s="20" customFormat="1" ht="12.75" hidden="1" customHeight="1" x14ac:dyDescent="0.2">
      <c r="A18" s="36"/>
      <c r="B18" s="165" t="s">
        <v>0</v>
      </c>
      <c r="C18" s="157"/>
      <c r="D18" s="157"/>
      <c r="E18" s="157"/>
      <c r="F18" s="156"/>
      <c r="G18" s="157"/>
      <c r="H18" s="158"/>
      <c r="I18" s="157"/>
      <c r="J18" s="157"/>
      <c r="K18" s="157"/>
      <c r="Z18" s="163">
        <f t="shared" si="0"/>
        <v>0</v>
      </c>
    </row>
    <row r="19" spans="1:26" s="20" customFormat="1" ht="12.75" customHeight="1" x14ac:dyDescent="0.25">
      <c r="A19" s="91"/>
      <c r="B19" s="92" t="s">
        <v>118</v>
      </c>
      <c r="C19" s="94">
        <f>SUM(C4:C18)</f>
        <v>870043</v>
      </c>
      <c r="D19" s="94">
        <f t="shared" ref="D19:K19" si="1">SUM(D4:D18)</f>
        <v>1245044</v>
      </c>
      <c r="E19" s="94">
        <f t="shared" si="1"/>
        <v>1192168</v>
      </c>
      <c r="F19" s="95">
        <f t="shared" si="1"/>
        <v>1045007</v>
      </c>
      <c r="G19" s="94">
        <f t="shared" si="1"/>
        <v>1051270.8</v>
      </c>
      <c r="H19" s="96">
        <f t="shared" si="1"/>
        <v>1144376</v>
      </c>
      <c r="I19" s="94">
        <f t="shared" si="1"/>
        <v>1207526</v>
      </c>
      <c r="J19" s="94">
        <f t="shared" si="1"/>
        <v>1061300</v>
      </c>
      <c r="K19" s="94">
        <f t="shared" si="1"/>
        <v>845604</v>
      </c>
      <c r="Z19" s="163">
        <f t="shared" si="0"/>
        <v>1</v>
      </c>
    </row>
    <row r="20" spans="1:26" s="20" customFormat="1" hidden="1" x14ac:dyDescent="0.25">
      <c r="A20" s="166"/>
      <c r="Z20" s="163">
        <f t="shared" si="0"/>
        <v>0</v>
      </c>
    </row>
    <row r="21" spans="1:26" s="20" customFormat="1" x14ac:dyDescent="0.2">
      <c r="Z21" s="163"/>
    </row>
    <row r="22" spans="1:26" s="20" customFormat="1" x14ac:dyDescent="0.2">
      <c r="Z22" s="163"/>
    </row>
    <row r="23" spans="1:26" s="20" customFormat="1" x14ac:dyDescent="0.2">
      <c r="Z23" s="163"/>
    </row>
    <row r="24" spans="1:26" s="20" customFormat="1" x14ac:dyDescent="0.2">
      <c r="Z24" s="163"/>
    </row>
    <row r="25" spans="1:26" s="20" customFormat="1" x14ac:dyDescent="0.2">
      <c r="Z25" s="163"/>
    </row>
    <row r="26" spans="1:26" s="20" customFormat="1" x14ac:dyDescent="0.2">
      <c r="Z26" s="163"/>
    </row>
    <row r="27" spans="1:26" s="20" customFormat="1" x14ac:dyDescent="0.2">
      <c r="Z27" s="163"/>
    </row>
    <row r="28" spans="1:26" s="20" customFormat="1" x14ac:dyDescent="0.2">
      <c r="Z28" s="163"/>
    </row>
    <row r="29" spans="1:26" s="20" customFormat="1" x14ac:dyDescent="0.2">
      <c r="Z29" s="163"/>
    </row>
    <row r="30" spans="1:26" s="20" customFormat="1" x14ac:dyDescent="0.2">
      <c r="Z30" s="163"/>
    </row>
    <row r="31" spans="1:26" s="20" customFormat="1" x14ac:dyDescent="0.2">
      <c r="Z31" s="163"/>
    </row>
    <row r="32" spans="1:26" s="20" customFormat="1" x14ac:dyDescent="0.2">
      <c r="Z32" s="163"/>
    </row>
    <row r="33" spans="26:26" s="20" customFormat="1" x14ac:dyDescent="0.2">
      <c r="Z33" s="163"/>
    </row>
    <row r="34" spans="26:26" s="20" customFormat="1" x14ac:dyDescent="0.2">
      <c r="Z34" s="163"/>
    </row>
    <row r="35" spans="26:26" s="20" customFormat="1" x14ac:dyDescent="0.2">
      <c r="Z35" s="163"/>
    </row>
    <row r="36" spans="26:26" s="20" customFormat="1" x14ac:dyDescent="0.2">
      <c r="Z36" s="163"/>
    </row>
    <row r="37" spans="26:26" s="20" customFormat="1" x14ac:dyDescent="0.2">
      <c r="Z37" s="163"/>
    </row>
    <row r="38" spans="26:26" s="20" customFormat="1" x14ac:dyDescent="0.2">
      <c r="Z38" s="163"/>
    </row>
    <row r="39" spans="26:26" s="20" customFormat="1" x14ac:dyDescent="0.2">
      <c r="Z39" s="163"/>
    </row>
    <row r="40" spans="26:26" s="20" customFormat="1" x14ac:dyDescent="0.2">
      <c r="Z40" s="163"/>
    </row>
    <row r="41" spans="26:26" s="20" customFormat="1" x14ac:dyDescent="0.2">
      <c r="Z41" s="163"/>
    </row>
    <row r="42" spans="26:26" s="20" customFormat="1" x14ac:dyDescent="0.2">
      <c r="Z42" s="163"/>
    </row>
    <row r="43" spans="26:26" s="20" customFormat="1" x14ac:dyDescent="0.2">
      <c r="Z43" s="163"/>
    </row>
    <row r="44" spans="26:26" s="20" customFormat="1" x14ac:dyDescent="0.2">
      <c r="Z44" s="163"/>
    </row>
    <row r="45" spans="26:26" s="20" customFormat="1" x14ac:dyDescent="0.2">
      <c r="Z45" s="163"/>
    </row>
    <row r="46" spans="26:26" s="20" customFormat="1" x14ac:dyDescent="0.2">
      <c r="Z46" s="163"/>
    </row>
    <row r="47" spans="26:26" s="20" customFormat="1" x14ac:dyDescent="0.2">
      <c r="Z47" s="163"/>
    </row>
    <row r="48" spans="26:26" s="20" customFormat="1" x14ac:dyDescent="0.2">
      <c r="Z48" s="163"/>
    </row>
    <row r="49" spans="26:26" s="20" customFormat="1" x14ac:dyDescent="0.2">
      <c r="Z49" s="163"/>
    </row>
    <row r="50" spans="26:26" s="20" customFormat="1" x14ac:dyDescent="0.2">
      <c r="Z50" s="163"/>
    </row>
    <row r="51" spans="26:26" s="20" customFormat="1" x14ac:dyDescent="0.2">
      <c r="Z51" s="163"/>
    </row>
    <row r="52" spans="26:26" s="20" customFormat="1" x14ac:dyDescent="0.2">
      <c r="Z52" s="163"/>
    </row>
    <row r="53" spans="26:26" s="20" customFormat="1" x14ac:dyDescent="0.2">
      <c r="Z53" s="163"/>
    </row>
    <row r="54" spans="26:26" s="20" customFormat="1" x14ac:dyDescent="0.2">
      <c r="Z54" s="163"/>
    </row>
    <row r="55" spans="26:26" s="20" customFormat="1" x14ac:dyDescent="0.2">
      <c r="Z55" s="163"/>
    </row>
    <row r="56" spans="26:26" s="20" customFormat="1" x14ac:dyDescent="0.2">
      <c r="Z56" s="163"/>
    </row>
    <row r="57" spans="26:26" s="20" customFormat="1" x14ac:dyDescent="0.2">
      <c r="Z57" s="163"/>
    </row>
    <row r="58" spans="26:26" s="20" customFormat="1" x14ac:dyDescent="0.2">
      <c r="Z58" s="163"/>
    </row>
    <row r="59" spans="26:26" s="20" customFormat="1" x14ac:dyDescent="0.2">
      <c r="Z59" s="163"/>
    </row>
    <row r="60" spans="26:26" s="20" customFormat="1" x14ac:dyDescent="0.2">
      <c r="Z60" s="163"/>
    </row>
    <row r="61" spans="26:26" s="20" customFormat="1" x14ac:dyDescent="0.2">
      <c r="Z61" s="163"/>
    </row>
    <row r="62" spans="26:26" s="20" customFormat="1" x14ac:dyDescent="0.2">
      <c r="Z62" s="163"/>
    </row>
    <row r="63" spans="26:26" s="20" customFormat="1" x14ac:dyDescent="0.2">
      <c r="Z63" s="163"/>
    </row>
    <row r="64" spans="26:26" s="20" customFormat="1" x14ac:dyDescent="0.2">
      <c r="Z64" s="163"/>
    </row>
    <row r="65" spans="26:26" s="20" customFormat="1" x14ac:dyDescent="0.2">
      <c r="Z65" s="163"/>
    </row>
    <row r="66" spans="26:26" s="20" customFormat="1" x14ac:dyDescent="0.2">
      <c r="Z66" s="163"/>
    </row>
    <row r="67" spans="26:26" s="20" customFormat="1" x14ac:dyDescent="0.2">
      <c r="Z67" s="163"/>
    </row>
    <row r="68" spans="26:26" s="20" customFormat="1" x14ac:dyDescent="0.2">
      <c r="Z68" s="163"/>
    </row>
    <row r="69" spans="26:26" s="20" customFormat="1" x14ac:dyDescent="0.2">
      <c r="Z69" s="163"/>
    </row>
    <row r="70" spans="26:26" s="20" customFormat="1" x14ac:dyDescent="0.2">
      <c r="Z70" s="163"/>
    </row>
    <row r="71" spans="26:26" s="20" customFormat="1" x14ac:dyDescent="0.2">
      <c r="Z71" s="163"/>
    </row>
    <row r="72" spans="26:26" s="20" customFormat="1" x14ac:dyDescent="0.2">
      <c r="Z72" s="163"/>
    </row>
    <row r="73" spans="26:26" s="20" customFormat="1" x14ac:dyDescent="0.2">
      <c r="Z73" s="163"/>
    </row>
    <row r="74" spans="26:26" s="20" customFormat="1" x14ac:dyDescent="0.2">
      <c r="Z74" s="163"/>
    </row>
    <row r="75" spans="26:26" s="20" customFormat="1" x14ac:dyDescent="0.2">
      <c r="Z75" s="163"/>
    </row>
    <row r="76" spans="26:26" s="20" customFormat="1" x14ac:dyDescent="0.2">
      <c r="Z76" s="163"/>
    </row>
    <row r="77" spans="26:26" s="20" customFormat="1" x14ac:dyDescent="0.2">
      <c r="Z77" s="163"/>
    </row>
    <row r="78" spans="26:26" s="20" customFormat="1" x14ac:dyDescent="0.2">
      <c r="Z78" s="163"/>
    </row>
    <row r="79" spans="26:26" s="20" customFormat="1" x14ac:dyDescent="0.2">
      <c r="Z79" s="163"/>
    </row>
    <row r="80" spans="26:26" s="20" customFormat="1" x14ac:dyDescent="0.2">
      <c r="Z80" s="163"/>
    </row>
    <row r="81" spans="26:26" s="20" customFormat="1" x14ac:dyDescent="0.2">
      <c r="Z81" s="163"/>
    </row>
    <row r="82" spans="26:26" s="20" customFormat="1" x14ac:dyDescent="0.2">
      <c r="Z82" s="163"/>
    </row>
    <row r="83" spans="26:26" s="20" customFormat="1" x14ac:dyDescent="0.2">
      <c r="Z83" s="163"/>
    </row>
    <row r="84" spans="26:26" s="20" customFormat="1" x14ac:dyDescent="0.2">
      <c r="Z84" s="163"/>
    </row>
    <row r="85" spans="26:26" s="20" customFormat="1" x14ac:dyDescent="0.2">
      <c r="Z85" s="163"/>
    </row>
    <row r="86" spans="26:26" s="20" customFormat="1" x14ac:dyDescent="0.2">
      <c r="Z86" s="163"/>
    </row>
    <row r="87" spans="26:26" s="20" customFormat="1" x14ac:dyDescent="0.2">
      <c r="Z87" s="163"/>
    </row>
    <row r="88" spans="26:26" s="20" customFormat="1" x14ac:dyDescent="0.2">
      <c r="Z88" s="163"/>
    </row>
    <row r="89" spans="26:26" s="20" customFormat="1" x14ac:dyDescent="0.2">
      <c r="Z89" s="163"/>
    </row>
    <row r="90" spans="26:26" s="20" customFormat="1" x14ac:dyDescent="0.2">
      <c r="Z90" s="163"/>
    </row>
    <row r="91" spans="26:26" s="20" customFormat="1" x14ac:dyDescent="0.2">
      <c r="Z91" s="163"/>
    </row>
    <row r="92" spans="26:26" s="20" customFormat="1" x14ac:dyDescent="0.2">
      <c r="Z92" s="163"/>
    </row>
    <row r="93" spans="26:26" s="20" customFormat="1" x14ac:dyDescent="0.2">
      <c r="Z93" s="163"/>
    </row>
    <row r="94" spans="26:26" s="20" customFormat="1" x14ac:dyDescent="0.2">
      <c r="Z94" s="163"/>
    </row>
    <row r="95" spans="26:26" s="20" customFormat="1" x14ac:dyDescent="0.2">
      <c r="Z95" s="163"/>
    </row>
    <row r="96" spans="26:26" s="20" customFormat="1" x14ac:dyDescent="0.2">
      <c r="Z96" s="163"/>
    </row>
    <row r="97" spans="26:26" s="20" customFormat="1" x14ac:dyDescent="0.2">
      <c r="Z97" s="163"/>
    </row>
    <row r="98" spans="26:26" s="20" customFormat="1" x14ac:dyDescent="0.2">
      <c r="Z98" s="163"/>
    </row>
    <row r="99" spans="26:26" s="20" customFormat="1" x14ac:dyDescent="0.2">
      <c r="Z99" s="163"/>
    </row>
    <row r="100" spans="26:26" s="20" customFormat="1" x14ac:dyDescent="0.2">
      <c r="Z100" s="163"/>
    </row>
    <row r="101" spans="26:26" s="20" customFormat="1" x14ac:dyDescent="0.2">
      <c r="Z101" s="163"/>
    </row>
    <row r="102" spans="26:26" s="20" customFormat="1" x14ac:dyDescent="0.2">
      <c r="Z102" s="163"/>
    </row>
    <row r="103" spans="26:26" s="20" customFormat="1" x14ac:dyDescent="0.2">
      <c r="Z103" s="163"/>
    </row>
    <row r="104" spans="26:26" s="20" customFormat="1" x14ac:dyDescent="0.2">
      <c r="Z104" s="163"/>
    </row>
    <row r="105" spans="26:26" s="20" customFormat="1" x14ac:dyDescent="0.2">
      <c r="Z105" s="163"/>
    </row>
    <row r="106" spans="26:26" s="20" customFormat="1" x14ac:dyDescent="0.2">
      <c r="Z106" s="163"/>
    </row>
    <row r="107" spans="26:26" s="20" customFormat="1" x14ac:dyDescent="0.2">
      <c r="Z107" s="163"/>
    </row>
    <row r="108" spans="26:26" s="20" customFormat="1" x14ac:dyDescent="0.2">
      <c r="Z108" s="163"/>
    </row>
    <row r="109" spans="26:26" s="20" customFormat="1" x14ac:dyDescent="0.2">
      <c r="Z109" s="163"/>
    </row>
    <row r="110" spans="26:26" s="20" customFormat="1" x14ac:dyDescent="0.2">
      <c r="Z110" s="163"/>
    </row>
    <row r="111" spans="26:26" s="20" customFormat="1" x14ac:dyDescent="0.2">
      <c r="Z111" s="163"/>
    </row>
    <row r="112" spans="26:26" s="20" customFormat="1" x14ac:dyDescent="0.2">
      <c r="Z112" s="163"/>
    </row>
    <row r="113" spans="26:26" s="20" customFormat="1" x14ac:dyDescent="0.2">
      <c r="Z113" s="163"/>
    </row>
    <row r="114" spans="26:26" s="20" customFormat="1" x14ac:dyDescent="0.2">
      <c r="Z114" s="163"/>
    </row>
    <row r="115" spans="26:26" s="20" customFormat="1" x14ac:dyDescent="0.2">
      <c r="Z115" s="163"/>
    </row>
    <row r="116" spans="26:26" s="20" customFormat="1" x14ac:dyDescent="0.2">
      <c r="Z116" s="163"/>
    </row>
    <row r="117" spans="26:26" s="20" customFormat="1" x14ac:dyDescent="0.2">
      <c r="Z117" s="163"/>
    </row>
    <row r="118" spans="26:26" s="20" customFormat="1" x14ac:dyDescent="0.2">
      <c r="Z118" s="163"/>
    </row>
    <row r="119" spans="26:26" s="20" customFormat="1" x14ac:dyDescent="0.2">
      <c r="Z119" s="163"/>
    </row>
    <row r="120" spans="26:26" s="20" customFormat="1" x14ac:dyDescent="0.2">
      <c r="Z120" s="163"/>
    </row>
    <row r="121" spans="26:26" s="20" customFormat="1" x14ac:dyDescent="0.2">
      <c r="Z121" s="163"/>
    </row>
    <row r="122" spans="26:26" s="20" customFormat="1" x14ac:dyDescent="0.2">
      <c r="Z122" s="163"/>
    </row>
    <row r="123" spans="26:26" s="20" customFormat="1" x14ac:dyDescent="0.2">
      <c r="Z123" s="163"/>
    </row>
    <row r="124" spans="26:26" s="20" customFormat="1" x14ac:dyDescent="0.2">
      <c r="Z124" s="163"/>
    </row>
    <row r="125" spans="26:26" s="20" customFormat="1" x14ac:dyDescent="0.2">
      <c r="Z125" s="163"/>
    </row>
    <row r="126" spans="26:26" s="20" customFormat="1" x14ac:dyDescent="0.2">
      <c r="Z126" s="163"/>
    </row>
    <row r="127" spans="26:26" s="20" customFormat="1" x14ac:dyDescent="0.2">
      <c r="Z127" s="163"/>
    </row>
    <row r="128" spans="26:26" s="20" customFormat="1" x14ac:dyDescent="0.2">
      <c r="Z128" s="163"/>
    </row>
    <row r="129" spans="26:26" s="20" customFormat="1" x14ac:dyDescent="0.2">
      <c r="Z129" s="163"/>
    </row>
    <row r="130" spans="26:26" s="20" customFormat="1" x14ac:dyDescent="0.2">
      <c r="Z130" s="163"/>
    </row>
    <row r="131" spans="26:26" s="20" customFormat="1" x14ac:dyDescent="0.2">
      <c r="Z131" s="163"/>
    </row>
    <row r="132" spans="26:26" s="20" customFormat="1" x14ac:dyDescent="0.2">
      <c r="Z132" s="163"/>
    </row>
    <row r="133" spans="26:26" s="20" customFormat="1" x14ac:dyDescent="0.2">
      <c r="Z133" s="163"/>
    </row>
    <row r="134" spans="26:26" s="20" customFormat="1" x14ac:dyDescent="0.2">
      <c r="Z134" s="163"/>
    </row>
    <row r="135" spans="26:26" s="20" customFormat="1" x14ac:dyDescent="0.2">
      <c r="Z135" s="163"/>
    </row>
    <row r="136" spans="26:26" s="20" customFormat="1" x14ac:dyDescent="0.2">
      <c r="Z136" s="163"/>
    </row>
    <row r="137" spans="26:26" s="20" customFormat="1" x14ac:dyDescent="0.2">
      <c r="Z137" s="163"/>
    </row>
    <row r="138" spans="26:26" s="20" customFormat="1" x14ac:dyDescent="0.2">
      <c r="Z138" s="163"/>
    </row>
    <row r="139" spans="26:26" s="20" customFormat="1" x14ac:dyDescent="0.2">
      <c r="Z139" s="163"/>
    </row>
    <row r="140" spans="26:26" s="20" customFormat="1" x14ac:dyDescent="0.2">
      <c r="Z140" s="163"/>
    </row>
    <row r="141" spans="26:26" s="20" customFormat="1" x14ac:dyDescent="0.2">
      <c r="Z141" s="163"/>
    </row>
    <row r="142" spans="26:26" s="20" customFormat="1" x14ac:dyDescent="0.2">
      <c r="Z142" s="163"/>
    </row>
    <row r="143" spans="26:26" s="20" customFormat="1" x14ac:dyDescent="0.2">
      <c r="Z143" s="163"/>
    </row>
    <row r="144" spans="26:26" s="20" customFormat="1" x14ac:dyDescent="0.2">
      <c r="Z144" s="163"/>
    </row>
    <row r="145" spans="26:26" s="20" customFormat="1" x14ac:dyDescent="0.2">
      <c r="Z145" s="163"/>
    </row>
    <row r="146" spans="26:26" s="20" customFormat="1" x14ac:dyDescent="0.2">
      <c r="Z146" s="163"/>
    </row>
    <row r="147" spans="26:26" s="20" customFormat="1" x14ac:dyDescent="0.2">
      <c r="Z147" s="163"/>
    </row>
    <row r="148" spans="26:26" s="20" customFormat="1" x14ac:dyDescent="0.2">
      <c r="Z148" s="163"/>
    </row>
    <row r="149" spans="26:26" s="20" customFormat="1" x14ac:dyDescent="0.2">
      <c r="Z149" s="163"/>
    </row>
    <row r="150" spans="26:26" s="20" customFormat="1" x14ac:dyDescent="0.2">
      <c r="Z150" s="163"/>
    </row>
    <row r="151" spans="26:26" s="20" customFormat="1" x14ac:dyDescent="0.2">
      <c r="Z151" s="163"/>
    </row>
    <row r="152" spans="26:26" s="20" customFormat="1" x14ac:dyDescent="0.2">
      <c r="Z152" s="163"/>
    </row>
    <row r="153" spans="26:26" s="20" customFormat="1" x14ac:dyDescent="0.2">
      <c r="Z153" s="163"/>
    </row>
    <row r="154" spans="26:26" s="20" customFormat="1" x14ac:dyDescent="0.2">
      <c r="Z154" s="163"/>
    </row>
    <row r="155" spans="26:26" s="20" customFormat="1" x14ac:dyDescent="0.2">
      <c r="Z155" s="163"/>
    </row>
    <row r="156" spans="26:26" s="20" customFormat="1" x14ac:dyDescent="0.2">
      <c r="Z156" s="163"/>
    </row>
    <row r="157" spans="26:26" s="20" customFormat="1" x14ac:dyDescent="0.2">
      <c r="Z157" s="163"/>
    </row>
    <row r="158" spans="26:26" s="20" customFormat="1" x14ac:dyDescent="0.2">
      <c r="Z158" s="163"/>
    </row>
    <row r="159" spans="26:26" s="20" customFormat="1" x14ac:dyDescent="0.2">
      <c r="Z159" s="163"/>
    </row>
    <row r="160" spans="26:26" s="20" customFormat="1" x14ac:dyDescent="0.2">
      <c r="Z160" s="163"/>
    </row>
    <row r="161" spans="26:26" s="20" customFormat="1" x14ac:dyDescent="0.2">
      <c r="Z161" s="163"/>
    </row>
    <row r="162" spans="26:26" s="20" customFormat="1" x14ac:dyDescent="0.2">
      <c r="Z162" s="163"/>
    </row>
    <row r="163" spans="26:26" s="20" customFormat="1" x14ac:dyDescent="0.2">
      <c r="Z163" s="163"/>
    </row>
    <row r="164" spans="26:26" s="20" customFormat="1" x14ac:dyDescent="0.2">
      <c r="Z164" s="163"/>
    </row>
    <row r="165" spans="26:26" s="20" customFormat="1" x14ac:dyDescent="0.2">
      <c r="Z165" s="163"/>
    </row>
    <row r="166" spans="26:26" s="20" customFormat="1" x14ac:dyDescent="0.2">
      <c r="Z166" s="163"/>
    </row>
    <row r="167" spans="26:26" s="20" customFormat="1" x14ac:dyDescent="0.2">
      <c r="Z167" s="163"/>
    </row>
    <row r="168" spans="26:26" s="20" customFormat="1" x14ac:dyDescent="0.2">
      <c r="Z168" s="163"/>
    </row>
    <row r="169" spans="26:26" s="20" customFormat="1" x14ac:dyDescent="0.2">
      <c r="Z169" s="163"/>
    </row>
    <row r="170" spans="26:26" s="20" customFormat="1" x14ac:dyDescent="0.2">
      <c r="Z170" s="163"/>
    </row>
    <row r="171" spans="26:26" s="20" customFormat="1" x14ac:dyDescent="0.2">
      <c r="Z171" s="163"/>
    </row>
    <row r="172" spans="26:26" s="20" customFormat="1" x14ac:dyDescent="0.2">
      <c r="Z172" s="163"/>
    </row>
    <row r="173" spans="26:26" s="20" customFormat="1" x14ac:dyDescent="0.2">
      <c r="Z173" s="163"/>
    </row>
    <row r="174" spans="26:26" s="20" customFormat="1" x14ac:dyDescent="0.2">
      <c r="Z174" s="163"/>
    </row>
    <row r="175" spans="26:26" s="20" customFormat="1" x14ac:dyDescent="0.2">
      <c r="Z175" s="163"/>
    </row>
    <row r="176" spans="26:26" s="20" customFormat="1" x14ac:dyDescent="0.2">
      <c r="Z176" s="163"/>
    </row>
    <row r="177" spans="26:26" s="20" customFormat="1" x14ac:dyDescent="0.2">
      <c r="Z177" s="163"/>
    </row>
    <row r="178" spans="26:26" s="20" customFormat="1" x14ac:dyDescent="0.2">
      <c r="Z178" s="163"/>
    </row>
    <row r="179" spans="26:26" s="20" customFormat="1" x14ac:dyDescent="0.2">
      <c r="Z179" s="163"/>
    </row>
    <row r="180" spans="26:26" s="20" customFormat="1" x14ac:dyDescent="0.2">
      <c r="Z180" s="163"/>
    </row>
    <row r="181" spans="26:26" s="20" customFormat="1" x14ac:dyDescent="0.2">
      <c r="Z181" s="163"/>
    </row>
    <row r="182" spans="26:26" s="20" customFormat="1" x14ac:dyDescent="0.2">
      <c r="Z182" s="163"/>
    </row>
    <row r="183" spans="26:26" s="20" customFormat="1" x14ac:dyDescent="0.2">
      <c r="Z183" s="163"/>
    </row>
    <row r="184" spans="26:26" s="20" customFormat="1" x14ac:dyDescent="0.2">
      <c r="Z184" s="163"/>
    </row>
    <row r="185" spans="26:26" s="20" customFormat="1" x14ac:dyDescent="0.2">
      <c r="Z185" s="163"/>
    </row>
    <row r="186" spans="26:26" s="20" customFormat="1" x14ac:dyDescent="0.2">
      <c r="Z186" s="163"/>
    </row>
    <row r="187" spans="26:26" s="20" customFormat="1" x14ac:dyDescent="0.2">
      <c r="Z187" s="163"/>
    </row>
    <row r="188" spans="26:26" s="20" customFormat="1" x14ac:dyDescent="0.2">
      <c r="Z188" s="163"/>
    </row>
    <row r="189" spans="26:26" s="20" customFormat="1" x14ac:dyDescent="0.2">
      <c r="Z189" s="163"/>
    </row>
    <row r="190" spans="26:26" s="20" customFormat="1" x14ac:dyDescent="0.2">
      <c r="Z190" s="163"/>
    </row>
    <row r="191" spans="26:26" s="20" customFormat="1" x14ac:dyDescent="0.2">
      <c r="Z191" s="163"/>
    </row>
    <row r="192" spans="26:26" s="20" customFormat="1" x14ac:dyDescent="0.2">
      <c r="Z192" s="163"/>
    </row>
    <row r="193" spans="26:26" s="20" customFormat="1" x14ac:dyDescent="0.2">
      <c r="Z193" s="163"/>
    </row>
    <row r="194" spans="26:26" s="20" customFormat="1" x14ac:dyDescent="0.2">
      <c r="Z194" s="163"/>
    </row>
    <row r="195" spans="26:26" s="20" customFormat="1" x14ac:dyDescent="0.2">
      <c r="Z195" s="163"/>
    </row>
    <row r="196" spans="26:26" s="20" customFormat="1" x14ac:dyDescent="0.2">
      <c r="Z196" s="163"/>
    </row>
    <row r="197" spans="26:26" s="20" customFormat="1" x14ac:dyDescent="0.2">
      <c r="Z197" s="163"/>
    </row>
    <row r="198" spans="26:26" s="20" customFormat="1" x14ac:dyDescent="0.2">
      <c r="Z198" s="163"/>
    </row>
    <row r="199" spans="26:26" s="20" customFormat="1" x14ac:dyDescent="0.2">
      <c r="Z199" s="163"/>
    </row>
    <row r="200" spans="26:26" s="20" customFormat="1" x14ac:dyDescent="0.2">
      <c r="Z200" s="163"/>
    </row>
    <row r="201" spans="26:26" s="20" customFormat="1" x14ac:dyDescent="0.2">
      <c r="Z201" s="163"/>
    </row>
    <row r="202" spans="26:26" s="20" customFormat="1" x14ac:dyDescent="0.2">
      <c r="Z202" s="163"/>
    </row>
    <row r="203" spans="26:26" s="20" customFormat="1" x14ac:dyDescent="0.2">
      <c r="Z203" s="163"/>
    </row>
    <row r="204" spans="26:26" s="20" customFormat="1" x14ac:dyDescent="0.2">
      <c r="Z204" s="163"/>
    </row>
    <row r="205" spans="26:26" s="20" customFormat="1" x14ac:dyDescent="0.2">
      <c r="Z205" s="163"/>
    </row>
    <row r="206" spans="26:26" s="20" customFormat="1" x14ac:dyDescent="0.2">
      <c r="Z206" s="163"/>
    </row>
    <row r="207" spans="26:26" s="20" customFormat="1" x14ac:dyDescent="0.2">
      <c r="Z207" s="163"/>
    </row>
    <row r="208" spans="26:26" s="20" customFormat="1" x14ac:dyDescent="0.2">
      <c r="Z208" s="163"/>
    </row>
    <row r="209" spans="26:26" s="20" customFormat="1" x14ac:dyDescent="0.2">
      <c r="Z209" s="163"/>
    </row>
    <row r="210" spans="26:26" s="20" customFormat="1" x14ac:dyDescent="0.2">
      <c r="Z210" s="163"/>
    </row>
    <row r="211" spans="26:26" s="20" customFormat="1" x14ac:dyDescent="0.2">
      <c r="Z211" s="163"/>
    </row>
    <row r="212" spans="26:26" s="20" customFormat="1" x14ac:dyDescent="0.2">
      <c r="Z212" s="163"/>
    </row>
    <row r="213" spans="26:26" s="20" customFormat="1" x14ac:dyDescent="0.2">
      <c r="Z213" s="163"/>
    </row>
    <row r="214" spans="26:26" s="20" customFormat="1" x14ac:dyDescent="0.2">
      <c r="Z214" s="163"/>
    </row>
    <row r="215" spans="26:26" s="20" customFormat="1" x14ac:dyDescent="0.2">
      <c r="Z215" s="163"/>
    </row>
    <row r="216" spans="26:26" s="20" customFormat="1" x14ac:dyDescent="0.2">
      <c r="Z216" s="163"/>
    </row>
    <row r="217" spans="26:26" s="20" customFormat="1" x14ac:dyDescent="0.2">
      <c r="Z217" s="163"/>
    </row>
    <row r="218" spans="26:26" s="20" customFormat="1" x14ac:dyDescent="0.2">
      <c r="Z218" s="163"/>
    </row>
    <row r="219" spans="26:26" s="20" customFormat="1" x14ac:dyDescent="0.2">
      <c r="Z219" s="163"/>
    </row>
    <row r="220" spans="26:26" s="20" customFormat="1" x14ac:dyDescent="0.2">
      <c r="Z220" s="163"/>
    </row>
    <row r="221" spans="26:26" s="20" customFormat="1" x14ac:dyDescent="0.2">
      <c r="Z221" s="163"/>
    </row>
    <row r="222" spans="26:26" s="20" customFormat="1" x14ac:dyDescent="0.2">
      <c r="Z222" s="163"/>
    </row>
    <row r="223" spans="26:26" s="20" customFormat="1" x14ac:dyDescent="0.2">
      <c r="Z223" s="163"/>
    </row>
    <row r="224" spans="26:26" s="20" customFormat="1" x14ac:dyDescent="0.2">
      <c r="Z224" s="163"/>
    </row>
    <row r="225" spans="26:26" s="20" customFormat="1" x14ac:dyDescent="0.2">
      <c r="Z225" s="163"/>
    </row>
    <row r="226" spans="26:26" s="20" customFormat="1" x14ac:dyDescent="0.2">
      <c r="Z226" s="163"/>
    </row>
    <row r="227" spans="26:26" s="20" customFormat="1" x14ac:dyDescent="0.2">
      <c r="Z227" s="163"/>
    </row>
    <row r="228" spans="26:26" s="20" customFormat="1" x14ac:dyDescent="0.2">
      <c r="Z228" s="163"/>
    </row>
    <row r="229" spans="26:26" s="20" customFormat="1" x14ac:dyDescent="0.2">
      <c r="Z229" s="163"/>
    </row>
    <row r="230" spans="26:26" s="20" customFormat="1" x14ac:dyDescent="0.2">
      <c r="Z230" s="163"/>
    </row>
    <row r="231" spans="26:26" s="20" customFormat="1" x14ac:dyDescent="0.2">
      <c r="Z231" s="162"/>
    </row>
    <row r="232" spans="26:26" s="20" customFormat="1" x14ac:dyDescent="0.2">
      <c r="Z232" s="162"/>
    </row>
    <row r="233" spans="26:26" s="20" customFormat="1" x14ac:dyDescent="0.2">
      <c r="Z233" s="162"/>
    </row>
    <row r="234" spans="26:26" s="20" customFormat="1" x14ac:dyDescent="0.2">
      <c r="Z234" s="162"/>
    </row>
    <row r="235" spans="26:26" s="20" customFormat="1" x14ac:dyDescent="0.2">
      <c r="Z235" s="162"/>
    </row>
    <row r="236" spans="26:26" s="20" customFormat="1" x14ac:dyDescent="0.2">
      <c r="Z236" s="162"/>
    </row>
    <row r="237" spans="26:26" s="20" customFormat="1" x14ac:dyDescent="0.2">
      <c r="Z237" s="162"/>
    </row>
    <row r="238" spans="26:26" s="20" customFormat="1" x14ac:dyDescent="0.2">
      <c r="Z238" s="162"/>
    </row>
    <row r="239" spans="26:26" s="20" customFormat="1" x14ac:dyDescent="0.2">
      <c r="Z239" s="162"/>
    </row>
    <row r="240" spans="26:26" s="20" customFormat="1" x14ac:dyDescent="0.2">
      <c r="Z240" s="162"/>
    </row>
    <row r="241" spans="26:26" s="20" customFormat="1" x14ac:dyDescent="0.2">
      <c r="Z241" s="162"/>
    </row>
    <row r="242" spans="26:26" s="20" customFormat="1" x14ac:dyDescent="0.2">
      <c r="Z242" s="162"/>
    </row>
    <row r="243" spans="26:26" s="20" customFormat="1" x14ac:dyDescent="0.2">
      <c r="Z243" s="162"/>
    </row>
    <row r="244" spans="26:26" s="20" customFormat="1" x14ac:dyDescent="0.2">
      <c r="Z244" s="162"/>
    </row>
    <row r="245" spans="26:26" s="20" customFormat="1" x14ac:dyDescent="0.2">
      <c r="Z245" s="162"/>
    </row>
    <row r="246" spans="26:26" s="20" customFormat="1" x14ac:dyDescent="0.2">
      <c r="Z246" s="162"/>
    </row>
    <row r="247" spans="26:26" s="20" customFormat="1" x14ac:dyDescent="0.2">
      <c r="Z247" s="16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>
    <tabColor theme="6" tint="0.59999389629810485"/>
  </sheetPr>
  <dimension ref="A1:AA254"/>
  <sheetViews>
    <sheetView showGridLines="0" zoomScaleNormal="100" workbookViewId="0"/>
  </sheetViews>
  <sheetFormatPr defaultRowHeight="12.75" x14ac:dyDescent="0.2"/>
  <cols>
    <col min="1" max="1" width="0.85546875" style="99" customWidth="1"/>
    <col min="2" max="2" width="20.7109375" style="99" customWidth="1"/>
    <col min="3" max="11" width="10.7109375" style="99" customWidth="1"/>
    <col min="12" max="16384" width="9.140625" style="99"/>
  </cols>
  <sheetData>
    <row r="1" spans="1:27" s="7" customFormat="1" ht="15.75" customHeight="1" x14ac:dyDescent="0.2">
      <c r="A1" s="1" t="s">
        <v>191</v>
      </c>
      <c r="B1" s="2"/>
      <c r="C1" s="4"/>
      <c r="D1" s="4"/>
      <c r="E1" s="4"/>
      <c r="F1" s="4"/>
      <c r="G1" s="4"/>
      <c r="H1" s="4"/>
      <c r="I1" s="4"/>
      <c r="J1" s="4"/>
      <c r="K1" s="4"/>
    </row>
    <row r="2" spans="1:27" s="20" customFormat="1" ht="25.5" x14ac:dyDescent="0.2">
      <c r="A2" s="8"/>
      <c r="B2" s="9"/>
      <c r="C2" s="11" t="s">
        <v>1</v>
      </c>
      <c r="D2" s="12"/>
      <c r="E2" s="12"/>
      <c r="F2" s="13" t="s">
        <v>2</v>
      </c>
      <c r="G2" s="14" t="s">
        <v>3</v>
      </c>
      <c r="H2" s="15" t="s">
        <v>4</v>
      </c>
      <c r="I2" s="16" t="s">
        <v>5</v>
      </c>
      <c r="J2" s="17"/>
      <c r="K2" s="17"/>
    </row>
    <row r="3" spans="1:27" s="20" customFormat="1" x14ac:dyDescent="0.2">
      <c r="A3" s="21"/>
      <c r="B3" s="22" t="s">
        <v>6</v>
      </c>
      <c r="C3" s="24" t="s">
        <v>125</v>
      </c>
      <c r="D3" s="24" t="s">
        <v>126</v>
      </c>
      <c r="E3" s="24" t="s">
        <v>127</v>
      </c>
      <c r="F3" s="173" t="s">
        <v>128</v>
      </c>
      <c r="G3" s="174"/>
      <c r="H3" s="175"/>
      <c r="I3" s="24" t="s">
        <v>129</v>
      </c>
      <c r="J3" s="24" t="s">
        <v>130</v>
      </c>
      <c r="K3" s="24" t="s">
        <v>131</v>
      </c>
    </row>
    <row r="4" spans="1:27" s="34" customFormat="1" ht="12.75" customHeight="1" x14ac:dyDescent="0.2">
      <c r="A4" s="26"/>
      <c r="B4" s="27" t="s">
        <v>7</v>
      </c>
      <c r="C4" s="148">
        <f>SUM(C5:C7)</f>
        <v>266452</v>
      </c>
      <c r="D4" s="148">
        <f t="shared" ref="D4:K4" si="0">SUM(D5:D7)</f>
        <v>371943</v>
      </c>
      <c r="E4" s="148">
        <f t="shared" si="0"/>
        <v>576052.19999999995</v>
      </c>
      <c r="F4" s="149">
        <f t="shared" si="0"/>
        <v>369786.99999999994</v>
      </c>
      <c r="G4" s="148">
        <f t="shared" si="0"/>
        <v>524987.79999999993</v>
      </c>
      <c r="H4" s="150">
        <f t="shared" si="0"/>
        <v>581919</v>
      </c>
      <c r="I4" s="148">
        <f t="shared" si="0"/>
        <v>384047</v>
      </c>
      <c r="J4" s="148">
        <f t="shared" si="0"/>
        <v>389230</v>
      </c>
      <c r="K4" s="148">
        <f t="shared" si="0"/>
        <v>418825</v>
      </c>
      <c r="AA4" s="35" t="s">
        <v>8</v>
      </c>
    </row>
    <row r="5" spans="1:27" s="20" customFormat="1" ht="12.75" customHeight="1" x14ac:dyDescent="0.2">
      <c r="A5" s="36"/>
      <c r="B5" s="37" t="s">
        <v>9</v>
      </c>
      <c r="C5" s="152">
        <v>5860</v>
      </c>
      <c r="D5" s="153">
        <v>7096</v>
      </c>
      <c r="E5" s="153">
        <v>7574.7</v>
      </c>
      <c r="F5" s="152">
        <v>18422.599999999999</v>
      </c>
      <c r="G5" s="153">
        <v>10746.199999999999</v>
      </c>
      <c r="H5" s="154">
        <v>20127</v>
      </c>
      <c r="I5" s="153">
        <v>14800</v>
      </c>
      <c r="J5" s="153">
        <v>10000</v>
      </c>
      <c r="K5" s="154">
        <v>10000</v>
      </c>
      <c r="AA5" s="45">
        <v>10</v>
      </c>
    </row>
    <row r="6" spans="1:27" s="20" customFormat="1" ht="12.75" customHeight="1" x14ac:dyDescent="0.25">
      <c r="A6" s="58"/>
      <c r="B6" s="37" t="s">
        <v>13</v>
      </c>
      <c r="C6" s="156">
        <v>254435</v>
      </c>
      <c r="D6" s="157">
        <v>357180</v>
      </c>
      <c r="E6" s="157">
        <v>566906.5</v>
      </c>
      <c r="F6" s="156">
        <v>351364.39999999997</v>
      </c>
      <c r="G6" s="157">
        <v>514241.6</v>
      </c>
      <c r="H6" s="158">
        <v>561448</v>
      </c>
      <c r="I6" s="157">
        <v>369247</v>
      </c>
      <c r="J6" s="157">
        <v>379230</v>
      </c>
      <c r="K6" s="158">
        <v>408825</v>
      </c>
      <c r="AA6" s="35" t="s">
        <v>11</v>
      </c>
    </row>
    <row r="7" spans="1:27" s="20" customFormat="1" ht="12.75" customHeight="1" x14ac:dyDescent="0.2">
      <c r="A7" s="36"/>
      <c r="B7" s="37" t="s">
        <v>53</v>
      </c>
      <c r="C7" s="159">
        <v>6157</v>
      </c>
      <c r="D7" s="160">
        <v>7667</v>
      </c>
      <c r="E7" s="160">
        <v>1571</v>
      </c>
      <c r="F7" s="159">
        <v>0</v>
      </c>
      <c r="G7" s="160">
        <v>0</v>
      </c>
      <c r="H7" s="161">
        <v>344</v>
      </c>
      <c r="I7" s="160">
        <v>0</v>
      </c>
      <c r="J7" s="160">
        <v>0</v>
      </c>
      <c r="K7" s="161">
        <v>0</v>
      </c>
      <c r="AA7" s="45">
        <v>2</v>
      </c>
    </row>
    <row r="8" spans="1:27" s="34" customFormat="1" ht="12.75" customHeight="1" x14ac:dyDescent="0.25">
      <c r="A8" s="73"/>
      <c r="B8" s="74" t="s">
        <v>119</v>
      </c>
      <c r="C8" s="148">
        <f>SUM(C9:C15)</f>
        <v>14</v>
      </c>
      <c r="D8" s="148">
        <f t="shared" ref="D8:K8" si="1">SUM(D9:D15)</f>
        <v>13</v>
      </c>
      <c r="E8" s="148">
        <f t="shared" si="1"/>
        <v>0</v>
      </c>
      <c r="F8" s="149">
        <f t="shared" si="1"/>
        <v>0</v>
      </c>
      <c r="G8" s="148">
        <f t="shared" si="1"/>
        <v>10500</v>
      </c>
      <c r="H8" s="150">
        <f t="shared" si="1"/>
        <v>10500</v>
      </c>
      <c r="I8" s="148">
        <f t="shared" si="1"/>
        <v>0</v>
      </c>
      <c r="J8" s="148">
        <f t="shared" si="1"/>
        <v>0</v>
      </c>
      <c r="K8" s="148">
        <f t="shared" si="1"/>
        <v>0</v>
      </c>
      <c r="AA8" s="35" t="s">
        <v>14</v>
      </c>
    </row>
    <row r="9" spans="1:27" s="20" customFormat="1" ht="12.75" customHeight="1" x14ac:dyDescent="0.2">
      <c r="A9" s="36"/>
      <c r="B9" s="37" t="s">
        <v>57</v>
      </c>
      <c r="C9" s="152">
        <v>0</v>
      </c>
      <c r="D9" s="153">
        <v>0</v>
      </c>
      <c r="E9" s="153">
        <v>0</v>
      </c>
      <c r="F9" s="152">
        <v>0</v>
      </c>
      <c r="G9" s="153">
        <v>0</v>
      </c>
      <c r="H9" s="154">
        <v>0</v>
      </c>
      <c r="I9" s="153">
        <v>0</v>
      </c>
      <c r="J9" s="153">
        <v>0</v>
      </c>
      <c r="K9" s="154">
        <v>0</v>
      </c>
      <c r="AA9" s="20" t="s">
        <v>0</v>
      </c>
    </row>
    <row r="10" spans="1:27" s="20" customFormat="1" ht="12.75" customHeight="1" x14ac:dyDescent="0.2">
      <c r="A10" s="36"/>
      <c r="B10" s="37" t="s">
        <v>63</v>
      </c>
      <c r="C10" s="156">
        <v>0</v>
      </c>
      <c r="D10" s="157">
        <v>0</v>
      </c>
      <c r="E10" s="157">
        <v>0</v>
      </c>
      <c r="F10" s="156">
        <v>0</v>
      </c>
      <c r="G10" s="157">
        <v>0</v>
      </c>
      <c r="H10" s="158">
        <v>0</v>
      </c>
      <c r="I10" s="157">
        <v>0</v>
      </c>
      <c r="J10" s="157">
        <v>0</v>
      </c>
      <c r="K10" s="158">
        <v>0</v>
      </c>
    </row>
    <row r="11" spans="1:27" s="20" customFormat="1" ht="12.75" customHeight="1" x14ac:dyDescent="0.2">
      <c r="A11" s="36"/>
      <c r="B11" s="37" t="s">
        <v>66</v>
      </c>
      <c r="C11" s="156">
        <v>0</v>
      </c>
      <c r="D11" s="157">
        <v>0</v>
      </c>
      <c r="E11" s="157">
        <v>0</v>
      </c>
      <c r="F11" s="156">
        <v>0</v>
      </c>
      <c r="G11" s="157">
        <v>0</v>
      </c>
      <c r="H11" s="158">
        <v>0</v>
      </c>
      <c r="I11" s="157">
        <v>0</v>
      </c>
      <c r="J11" s="157">
        <v>0</v>
      </c>
      <c r="K11" s="158">
        <v>0</v>
      </c>
    </row>
    <row r="12" spans="1:27" s="20" customFormat="1" ht="12.75" customHeight="1" x14ac:dyDescent="0.25">
      <c r="A12" s="58"/>
      <c r="B12" s="37" t="s">
        <v>67</v>
      </c>
      <c r="C12" s="156">
        <v>0</v>
      </c>
      <c r="D12" s="157">
        <v>0</v>
      </c>
      <c r="E12" s="157">
        <v>0</v>
      </c>
      <c r="F12" s="156">
        <v>0</v>
      </c>
      <c r="G12" s="157">
        <v>0</v>
      </c>
      <c r="H12" s="158">
        <v>0</v>
      </c>
      <c r="I12" s="157">
        <v>0</v>
      </c>
      <c r="J12" s="157">
        <v>0</v>
      </c>
      <c r="K12" s="158">
        <v>0</v>
      </c>
    </row>
    <row r="13" spans="1:27" s="20" customFormat="1" ht="12.75" customHeight="1" x14ac:dyDescent="0.2">
      <c r="A13" s="36"/>
      <c r="B13" s="37" t="s">
        <v>68</v>
      </c>
      <c r="C13" s="156">
        <v>0</v>
      </c>
      <c r="D13" s="157">
        <v>0</v>
      </c>
      <c r="E13" s="157">
        <v>0</v>
      </c>
      <c r="F13" s="156">
        <v>0</v>
      </c>
      <c r="G13" s="157">
        <v>0</v>
      </c>
      <c r="H13" s="158">
        <v>0</v>
      </c>
      <c r="I13" s="157">
        <v>0</v>
      </c>
      <c r="J13" s="157">
        <v>0</v>
      </c>
      <c r="K13" s="158">
        <v>0</v>
      </c>
    </row>
    <row r="14" spans="1:27" s="20" customFormat="1" ht="12.75" customHeight="1" x14ac:dyDescent="0.2">
      <c r="A14" s="36"/>
      <c r="B14" s="37" t="s">
        <v>73</v>
      </c>
      <c r="C14" s="156">
        <v>0</v>
      </c>
      <c r="D14" s="157">
        <v>0</v>
      </c>
      <c r="E14" s="157">
        <v>0</v>
      </c>
      <c r="F14" s="156">
        <v>0</v>
      </c>
      <c r="G14" s="157">
        <v>0</v>
      </c>
      <c r="H14" s="158">
        <v>0</v>
      </c>
      <c r="I14" s="157">
        <v>0</v>
      </c>
      <c r="J14" s="157">
        <v>0</v>
      </c>
      <c r="K14" s="158">
        <v>0</v>
      </c>
    </row>
    <row r="15" spans="1:27" s="20" customFormat="1" ht="12.75" customHeight="1" x14ac:dyDescent="0.2">
      <c r="A15" s="36"/>
      <c r="B15" s="37" t="s">
        <v>74</v>
      </c>
      <c r="C15" s="159">
        <v>14</v>
      </c>
      <c r="D15" s="160">
        <v>13</v>
      </c>
      <c r="E15" s="160">
        <v>0</v>
      </c>
      <c r="F15" s="159">
        <v>0</v>
      </c>
      <c r="G15" s="160">
        <v>10500</v>
      </c>
      <c r="H15" s="161">
        <v>10500</v>
      </c>
      <c r="I15" s="160">
        <v>0</v>
      </c>
      <c r="J15" s="160">
        <v>0</v>
      </c>
      <c r="K15" s="161">
        <v>0</v>
      </c>
    </row>
    <row r="16" spans="1:27" s="34" customFormat="1" ht="12.75" customHeight="1" x14ac:dyDescent="0.25">
      <c r="A16" s="73"/>
      <c r="B16" s="74" t="s">
        <v>77</v>
      </c>
      <c r="C16" s="148">
        <f>SUM(C17:C23)</f>
        <v>603577</v>
      </c>
      <c r="D16" s="148">
        <f t="shared" ref="D16:K16" si="2">SUM(D17:D23)</f>
        <v>873088</v>
      </c>
      <c r="E16" s="148">
        <f t="shared" si="2"/>
        <v>616115.80000000005</v>
      </c>
      <c r="F16" s="149">
        <f t="shared" si="2"/>
        <v>675220</v>
      </c>
      <c r="G16" s="148">
        <f t="shared" si="2"/>
        <v>515783</v>
      </c>
      <c r="H16" s="150">
        <f t="shared" si="2"/>
        <v>551957</v>
      </c>
      <c r="I16" s="148">
        <f t="shared" si="2"/>
        <v>823479</v>
      </c>
      <c r="J16" s="148">
        <f t="shared" si="2"/>
        <v>672070</v>
      </c>
      <c r="K16" s="148">
        <f t="shared" si="2"/>
        <v>426779</v>
      </c>
    </row>
    <row r="17" spans="1:11" s="20" customFormat="1" ht="12.75" customHeight="1" x14ac:dyDescent="0.2">
      <c r="A17" s="36"/>
      <c r="B17" s="37" t="s">
        <v>78</v>
      </c>
      <c r="C17" s="152">
        <v>586280</v>
      </c>
      <c r="D17" s="153">
        <v>811405</v>
      </c>
      <c r="E17" s="153">
        <v>575259</v>
      </c>
      <c r="F17" s="152">
        <v>588420</v>
      </c>
      <c r="G17" s="153">
        <v>458594</v>
      </c>
      <c r="H17" s="154">
        <v>486198</v>
      </c>
      <c r="I17" s="153">
        <v>736984</v>
      </c>
      <c r="J17" s="153">
        <v>589768</v>
      </c>
      <c r="K17" s="154">
        <v>343991</v>
      </c>
    </row>
    <row r="18" spans="1:11" s="20" customFormat="1" ht="12.75" customHeight="1" x14ac:dyDescent="0.2">
      <c r="A18" s="36"/>
      <c r="B18" s="37" t="s">
        <v>81</v>
      </c>
      <c r="C18" s="156">
        <v>17297</v>
      </c>
      <c r="D18" s="157">
        <v>61683</v>
      </c>
      <c r="E18" s="157">
        <v>40856.800000000003</v>
      </c>
      <c r="F18" s="156">
        <v>86800</v>
      </c>
      <c r="G18" s="157">
        <v>57189</v>
      </c>
      <c r="H18" s="158">
        <v>65759</v>
      </c>
      <c r="I18" s="157">
        <v>86495</v>
      </c>
      <c r="J18" s="157">
        <v>82302</v>
      </c>
      <c r="K18" s="158">
        <v>82788</v>
      </c>
    </row>
    <row r="19" spans="1:11" s="20" customFormat="1" ht="12.75" customHeight="1" x14ac:dyDescent="0.2">
      <c r="A19" s="36"/>
      <c r="B19" s="37" t="s">
        <v>84</v>
      </c>
      <c r="C19" s="156">
        <v>0</v>
      </c>
      <c r="D19" s="157">
        <v>0</v>
      </c>
      <c r="E19" s="157">
        <v>0</v>
      </c>
      <c r="F19" s="156">
        <v>0</v>
      </c>
      <c r="G19" s="157">
        <v>0</v>
      </c>
      <c r="H19" s="158">
        <v>0</v>
      </c>
      <c r="I19" s="157">
        <v>0</v>
      </c>
      <c r="J19" s="157">
        <v>0</v>
      </c>
      <c r="K19" s="158">
        <v>0</v>
      </c>
    </row>
    <row r="20" spans="1:11" s="20" customFormat="1" ht="12.75" customHeight="1" x14ac:dyDescent="0.2">
      <c r="A20" s="36"/>
      <c r="B20" s="37" t="s">
        <v>85</v>
      </c>
      <c r="C20" s="156">
        <v>0</v>
      </c>
      <c r="D20" s="157">
        <v>0</v>
      </c>
      <c r="E20" s="157">
        <v>0</v>
      </c>
      <c r="F20" s="156">
        <v>0</v>
      </c>
      <c r="G20" s="157">
        <v>0</v>
      </c>
      <c r="H20" s="158">
        <v>0</v>
      </c>
      <c r="I20" s="157">
        <v>0</v>
      </c>
      <c r="J20" s="157">
        <v>0</v>
      </c>
      <c r="K20" s="158">
        <v>0</v>
      </c>
    </row>
    <row r="21" spans="1:11" s="20" customFormat="1" ht="12.75" customHeight="1" x14ac:dyDescent="0.2">
      <c r="A21" s="36"/>
      <c r="B21" s="37" t="s">
        <v>86</v>
      </c>
      <c r="C21" s="156">
        <v>0</v>
      </c>
      <c r="D21" s="157">
        <v>0</v>
      </c>
      <c r="E21" s="157">
        <v>0</v>
      </c>
      <c r="F21" s="156">
        <v>0</v>
      </c>
      <c r="G21" s="157">
        <v>0</v>
      </c>
      <c r="H21" s="158">
        <v>0</v>
      </c>
      <c r="I21" s="157">
        <v>0</v>
      </c>
      <c r="J21" s="157">
        <v>0</v>
      </c>
      <c r="K21" s="158">
        <v>0</v>
      </c>
    </row>
    <row r="22" spans="1:11" s="20" customFormat="1" ht="12.75" customHeight="1" x14ac:dyDescent="0.2">
      <c r="A22" s="36"/>
      <c r="B22" s="37" t="s">
        <v>87</v>
      </c>
      <c r="C22" s="156">
        <v>0</v>
      </c>
      <c r="D22" s="157">
        <v>0</v>
      </c>
      <c r="E22" s="157">
        <v>0</v>
      </c>
      <c r="F22" s="156">
        <v>0</v>
      </c>
      <c r="G22" s="157">
        <v>0</v>
      </c>
      <c r="H22" s="158">
        <v>0</v>
      </c>
      <c r="I22" s="157">
        <v>0</v>
      </c>
      <c r="J22" s="157">
        <v>0</v>
      </c>
      <c r="K22" s="158">
        <v>0</v>
      </c>
    </row>
    <row r="23" spans="1:11" s="20" customFormat="1" ht="12.75" customHeight="1" x14ac:dyDescent="0.25">
      <c r="A23" s="58"/>
      <c r="B23" s="37" t="s">
        <v>88</v>
      </c>
      <c r="C23" s="159">
        <v>0</v>
      </c>
      <c r="D23" s="160">
        <v>0</v>
      </c>
      <c r="E23" s="160">
        <v>0</v>
      </c>
      <c r="F23" s="159">
        <v>0</v>
      </c>
      <c r="G23" s="160">
        <v>0</v>
      </c>
      <c r="H23" s="161">
        <v>0</v>
      </c>
      <c r="I23" s="160">
        <v>0</v>
      </c>
      <c r="J23" s="160">
        <v>0</v>
      </c>
      <c r="K23" s="161">
        <v>0</v>
      </c>
    </row>
    <row r="24" spans="1:11" s="20" customFormat="1" ht="12.75" customHeight="1" x14ac:dyDescent="0.2">
      <c r="A24" s="36"/>
      <c r="B24" s="74" t="s">
        <v>89</v>
      </c>
      <c r="C24" s="148">
        <v>0</v>
      </c>
      <c r="D24" s="148">
        <v>0</v>
      </c>
      <c r="E24" s="148">
        <v>0</v>
      </c>
      <c r="F24" s="149">
        <v>0</v>
      </c>
      <c r="G24" s="148">
        <v>0</v>
      </c>
      <c r="H24" s="150">
        <v>0</v>
      </c>
      <c r="I24" s="148">
        <v>0</v>
      </c>
      <c r="J24" s="148">
        <v>0</v>
      </c>
      <c r="K24" s="148">
        <v>0</v>
      </c>
    </row>
    <row r="25" spans="1:11" s="20" customFormat="1" ht="5.0999999999999996" customHeight="1" x14ac:dyDescent="0.2">
      <c r="A25" s="36"/>
      <c r="B25" s="66" t="s">
        <v>0</v>
      </c>
      <c r="C25" s="87"/>
      <c r="D25" s="87"/>
      <c r="E25" s="87"/>
      <c r="F25" s="88"/>
      <c r="G25" s="87"/>
      <c r="H25" s="89"/>
      <c r="I25" s="87"/>
      <c r="J25" s="87"/>
      <c r="K25" s="87"/>
    </row>
    <row r="26" spans="1:11" s="20" customFormat="1" ht="12.75" customHeight="1" x14ac:dyDescent="0.25">
      <c r="A26" s="91"/>
      <c r="B26" s="92" t="s">
        <v>90</v>
      </c>
      <c r="C26" s="94">
        <f>+C4+C8+C16+C24</f>
        <v>870043</v>
      </c>
      <c r="D26" s="94">
        <f t="shared" ref="D26:K26" si="3">+D4+D8+D16+D24</f>
        <v>1245044</v>
      </c>
      <c r="E26" s="94">
        <f t="shared" si="3"/>
        <v>1192168</v>
      </c>
      <c r="F26" s="95">
        <f t="shared" si="3"/>
        <v>1045007</v>
      </c>
      <c r="G26" s="94">
        <f t="shared" si="3"/>
        <v>1051270.7999999998</v>
      </c>
      <c r="H26" s="96">
        <f t="shared" si="3"/>
        <v>1144376</v>
      </c>
      <c r="I26" s="94">
        <f t="shared" si="3"/>
        <v>1207526</v>
      </c>
      <c r="J26" s="94">
        <f t="shared" si="3"/>
        <v>1061300</v>
      </c>
      <c r="K26" s="94">
        <f t="shared" si="3"/>
        <v>845604</v>
      </c>
    </row>
    <row r="27" spans="1:11" s="20" customFormat="1" x14ac:dyDescent="0.2"/>
    <row r="28" spans="1:11" s="20" customFormat="1" x14ac:dyDescent="0.2">
      <c r="B28" s="37"/>
    </row>
    <row r="29" spans="1:11" s="20" customFormat="1" x14ac:dyDescent="0.2"/>
    <row r="30" spans="1:11" s="20" customFormat="1" x14ac:dyDescent="0.2"/>
    <row r="31" spans="1:11" s="20" customFormat="1" x14ac:dyDescent="0.2"/>
    <row r="32" spans="1:11" s="20" customFormat="1" x14ac:dyDescent="0.2"/>
    <row r="33" s="20" customFormat="1" x14ac:dyDescent="0.2"/>
    <row r="34" s="20" customFormat="1" x14ac:dyDescent="0.2"/>
    <row r="35" s="20" customFormat="1" x14ac:dyDescent="0.2"/>
    <row r="36" s="20" customFormat="1" x14ac:dyDescent="0.2"/>
    <row r="37" s="20" customFormat="1" x14ac:dyDescent="0.2"/>
    <row r="38" s="20" customFormat="1" x14ac:dyDescent="0.2"/>
    <row r="39" s="20" customFormat="1" x14ac:dyDescent="0.2"/>
    <row r="40" s="20" customFormat="1" x14ac:dyDescent="0.2"/>
    <row r="41" s="20" customFormat="1" x14ac:dyDescent="0.2"/>
    <row r="42" s="20" customFormat="1" x14ac:dyDescent="0.2"/>
    <row r="43" s="20" customFormat="1" x14ac:dyDescent="0.2"/>
    <row r="44" s="20" customFormat="1" x14ac:dyDescent="0.2"/>
    <row r="45" s="20" customFormat="1" x14ac:dyDescent="0.2"/>
    <row r="46" s="20" customFormat="1" x14ac:dyDescent="0.2"/>
    <row r="47" s="20" customFormat="1" x14ac:dyDescent="0.2"/>
    <row r="48" s="20" customFormat="1" x14ac:dyDescent="0.2"/>
    <row r="49" s="20" customFormat="1" x14ac:dyDescent="0.2"/>
    <row r="50" s="20" customFormat="1" x14ac:dyDescent="0.2"/>
    <row r="51" s="20" customFormat="1" x14ac:dyDescent="0.2"/>
    <row r="52" s="20" customFormat="1" x14ac:dyDescent="0.2"/>
    <row r="53" s="20" customFormat="1" x14ac:dyDescent="0.2"/>
    <row r="54" s="20" customFormat="1" x14ac:dyDescent="0.2"/>
    <row r="55" s="20" customFormat="1" x14ac:dyDescent="0.2"/>
    <row r="56" s="20" customFormat="1" x14ac:dyDescent="0.2"/>
    <row r="57" s="20" customFormat="1" x14ac:dyDescent="0.2"/>
    <row r="58" s="20" customFormat="1" x14ac:dyDescent="0.2"/>
    <row r="59" s="20" customFormat="1" x14ac:dyDescent="0.2"/>
    <row r="60" s="20" customFormat="1" x14ac:dyDescent="0.2"/>
    <row r="61" s="20" customFormat="1" x14ac:dyDescent="0.2"/>
    <row r="62" s="20" customFormat="1" x14ac:dyDescent="0.2"/>
    <row r="63" s="20" customFormat="1" x14ac:dyDescent="0.2"/>
    <row r="64" s="20" customFormat="1" x14ac:dyDescent="0.2"/>
    <row r="65" s="20" customFormat="1" x14ac:dyDescent="0.2"/>
    <row r="66" s="20" customFormat="1" x14ac:dyDescent="0.2"/>
    <row r="67" s="20" customFormat="1" x14ac:dyDescent="0.2"/>
    <row r="68" s="20" customFormat="1" x14ac:dyDescent="0.2"/>
    <row r="69" s="20" customFormat="1" x14ac:dyDescent="0.2"/>
    <row r="70" s="20" customFormat="1" x14ac:dyDescent="0.2"/>
    <row r="71" s="20" customFormat="1" x14ac:dyDescent="0.2"/>
    <row r="72" s="20" customFormat="1" x14ac:dyDescent="0.2"/>
    <row r="73" s="20" customFormat="1" x14ac:dyDescent="0.2"/>
    <row r="74" s="20" customFormat="1" x14ac:dyDescent="0.2"/>
    <row r="75" s="20" customFormat="1" x14ac:dyDescent="0.2"/>
    <row r="76" s="20" customFormat="1" x14ac:dyDescent="0.2"/>
    <row r="77" s="20" customFormat="1" x14ac:dyDescent="0.2"/>
    <row r="78" s="20" customFormat="1" x14ac:dyDescent="0.2"/>
    <row r="79" s="20" customFormat="1" x14ac:dyDescent="0.2"/>
    <row r="80" s="20" customFormat="1" x14ac:dyDescent="0.2"/>
    <row r="81" s="20" customFormat="1" x14ac:dyDescent="0.2"/>
    <row r="82" s="20" customFormat="1" x14ac:dyDescent="0.2"/>
    <row r="83" s="20" customFormat="1" x14ac:dyDescent="0.2"/>
    <row r="84" s="20" customFormat="1" x14ac:dyDescent="0.2"/>
    <row r="85" s="20" customFormat="1" x14ac:dyDescent="0.2"/>
    <row r="86" s="20" customFormat="1" x14ac:dyDescent="0.2"/>
    <row r="87" s="20" customFormat="1" x14ac:dyDescent="0.2"/>
    <row r="88" s="20" customFormat="1" x14ac:dyDescent="0.2"/>
    <row r="89" s="20" customFormat="1" x14ac:dyDescent="0.2"/>
    <row r="90" s="20" customFormat="1" x14ac:dyDescent="0.2"/>
    <row r="91" s="20" customFormat="1" x14ac:dyDescent="0.2"/>
    <row r="92" s="20" customFormat="1" x14ac:dyDescent="0.2"/>
    <row r="93" s="20" customFormat="1" x14ac:dyDescent="0.2"/>
    <row r="94" s="20" customFormat="1" x14ac:dyDescent="0.2"/>
    <row r="95" s="20" customFormat="1" x14ac:dyDescent="0.2"/>
    <row r="96" s="20" customFormat="1" x14ac:dyDescent="0.2"/>
    <row r="97" s="20" customFormat="1" x14ac:dyDescent="0.2"/>
    <row r="98" s="20" customFormat="1" x14ac:dyDescent="0.2"/>
    <row r="99" s="20" customFormat="1" x14ac:dyDescent="0.2"/>
    <row r="100" s="20" customFormat="1" x14ac:dyDescent="0.2"/>
    <row r="101" s="20" customFormat="1" x14ac:dyDescent="0.2"/>
    <row r="102" s="20" customFormat="1" x14ac:dyDescent="0.2"/>
    <row r="103" s="20" customFormat="1" x14ac:dyDescent="0.2"/>
    <row r="104" s="20" customFormat="1" x14ac:dyDescent="0.2"/>
    <row r="105" s="20" customFormat="1" x14ac:dyDescent="0.2"/>
    <row r="106" s="20" customFormat="1" x14ac:dyDescent="0.2"/>
    <row r="107" s="20" customFormat="1" x14ac:dyDescent="0.2"/>
    <row r="108" s="20" customFormat="1" x14ac:dyDescent="0.2"/>
    <row r="109" s="20" customFormat="1" x14ac:dyDescent="0.2"/>
    <row r="110" s="20" customFormat="1" x14ac:dyDescent="0.2"/>
    <row r="111" s="20" customFormat="1" x14ac:dyDescent="0.2"/>
    <row r="112" s="20" customFormat="1" x14ac:dyDescent="0.2"/>
    <row r="113" s="20" customFormat="1" x14ac:dyDescent="0.2"/>
    <row r="114" s="20" customFormat="1" x14ac:dyDescent="0.2"/>
    <row r="115" s="20" customFormat="1" x14ac:dyDescent="0.2"/>
    <row r="116" s="20" customFormat="1" x14ac:dyDescent="0.2"/>
    <row r="117" s="20" customFormat="1" x14ac:dyDescent="0.2"/>
    <row r="118" s="20" customFormat="1" x14ac:dyDescent="0.2"/>
    <row r="119" s="20" customFormat="1" x14ac:dyDescent="0.2"/>
    <row r="120" s="20" customFormat="1" x14ac:dyDescent="0.2"/>
    <row r="121" s="20" customFormat="1" x14ac:dyDescent="0.2"/>
    <row r="122" s="20" customFormat="1" x14ac:dyDescent="0.2"/>
    <row r="123" s="20" customFormat="1" x14ac:dyDescent="0.2"/>
    <row r="124" s="20" customFormat="1" x14ac:dyDescent="0.2"/>
    <row r="125" s="20" customFormat="1" x14ac:dyDescent="0.2"/>
    <row r="126" s="20" customFormat="1" x14ac:dyDescent="0.2"/>
    <row r="127" s="20" customFormat="1" x14ac:dyDescent="0.2"/>
    <row r="128" s="20" customFormat="1" x14ac:dyDescent="0.2"/>
    <row r="129" s="20" customFormat="1" x14ac:dyDescent="0.2"/>
    <row r="130" s="20" customFormat="1" x14ac:dyDescent="0.2"/>
    <row r="131" s="20" customFormat="1" x14ac:dyDescent="0.2"/>
    <row r="132" s="20" customFormat="1" x14ac:dyDescent="0.2"/>
    <row r="133" s="20" customFormat="1" x14ac:dyDescent="0.2"/>
    <row r="134" s="20" customFormat="1" x14ac:dyDescent="0.2"/>
    <row r="135" s="20" customFormat="1" x14ac:dyDescent="0.2"/>
    <row r="136" s="20" customFormat="1" x14ac:dyDescent="0.2"/>
    <row r="137" s="20" customFormat="1" x14ac:dyDescent="0.2"/>
    <row r="138" s="20" customFormat="1" x14ac:dyDescent="0.2"/>
    <row r="139" s="20" customFormat="1" x14ac:dyDescent="0.2"/>
    <row r="140" s="20" customFormat="1" x14ac:dyDescent="0.2"/>
    <row r="141" s="20" customFormat="1" x14ac:dyDescent="0.2"/>
    <row r="142" s="20" customFormat="1" x14ac:dyDescent="0.2"/>
    <row r="143" s="20" customFormat="1" x14ac:dyDescent="0.2"/>
    <row r="144" s="20" customFormat="1" x14ac:dyDescent="0.2"/>
    <row r="145" s="20" customFormat="1" x14ac:dyDescent="0.2"/>
    <row r="146" s="20" customFormat="1" x14ac:dyDescent="0.2"/>
    <row r="147" s="20" customFormat="1" x14ac:dyDescent="0.2"/>
    <row r="148" s="20" customFormat="1" x14ac:dyDescent="0.2"/>
    <row r="149" s="20" customFormat="1" x14ac:dyDescent="0.2"/>
    <row r="150" s="20" customFormat="1" x14ac:dyDescent="0.2"/>
    <row r="151" s="20" customFormat="1" x14ac:dyDescent="0.2"/>
    <row r="152" s="20" customFormat="1" x14ac:dyDescent="0.2"/>
    <row r="153" s="20" customFormat="1" x14ac:dyDescent="0.2"/>
    <row r="154" s="20" customFormat="1" x14ac:dyDescent="0.2"/>
    <row r="155" s="20" customFormat="1" x14ac:dyDescent="0.2"/>
    <row r="156" s="20" customFormat="1" x14ac:dyDescent="0.2"/>
    <row r="157" s="20" customFormat="1" x14ac:dyDescent="0.2"/>
    <row r="158" s="20" customFormat="1" x14ac:dyDescent="0.2"/>
    <row r="159" s="20" customFormat="1" x14ac:dyDescent="0.2"/>
    <row r="160" s="20" customFormat="1" x14ac:dyDescent="0.2"/>
    <row r="161" s="20" customFormat="1" x14ac:dyDescent="0.2"/>
    <row r="162" s="20" customFormat="1" x14ac:dyDescent="0.2"/>
    <row r="163" s="20" customFormat="1" x14ac:dyDescent="0.2"/>
    <row r="164" s="20" customFormat="1" x14ac:dyDescent="0.2"/>
    <row r="165" s="20" customFormat="1" x14ac:dyDescent="0.2"/>
    <row r="166" s="20" customFormat="1" x14ac:dyDescent="0.2"/>
    <row r="167" s="20" customFormat="1" x14ac:dyDescent="0.2"/>
    <row r="168" s="20" customFormat="1" x14ac:dyDescent="0.2"/>
    <row r="169" s="20" customFormat="1" x14ac:dyDescent="0.2"/>
    <row r="170" s="20" customFormat="1" x14ac:dyDescent="0.2"/>
    <row r="171" s="20" customFormat="1" x14ac:dyDescent="0.2"/>
    <row r="172" s="20" customFormat="1" x14ac:dyDescent="0.2"/>
    <row r="173" s="20" customFormat="1" x14ac:dyDescent="0.2"/>
    <row r="174" s="20" customFormat="1" x14ac:dyDescent="0.2"/>
    <row r="175" s="20" customFormat="1" x14ac:dyDescent="0.2"/>
    <row r="176" s="20" customFormat="1" x14ac:dyDescent="0.2"/>
    <row r="177" s="20" customFormat="1" x14ac:dyDescent="0.2"/>
    <row r="178" s="20" customFormat="1" x14ac:dyDescent="0.2"/>
    <row r="179" s="20" customFormat="1" x14ac:dyDescent="0.2"/>
    <row r="180" s="20" customFormat="1" x14ac:dyDescent="0.2"/>
    <row r="181" s="20" customFormat="1" x14ac:dyDescent="0.2"/>
    <row r="182" s="20" customFormat="1" x14ac:dyDescent="0.2"/>
    <row r="183" s="20" customFormat="1" x14ac:dyDescent="0.2"/>
    <row r="184" s="20" customFormat="1" x14ac:dyDescent="0.2"/>
    <row r="185" s="20" customFormat="1" x14ac:dyDescent="0.2"/>
    <row r="186" s="20" customFormat="1" x14ac:dyDescent="0.2"/>
    <row r="187" s="20" customFormat="1" x14ac:dyDescent="0.2"/>
    <row r="188" s="20" customFormat="1" x14ac:dyDescent="0.2"/>
    <row r="189" s="20" customFormat="1" x14ac:dyDescent="0.2"/>
    <row r="190" s="20" customFormat="1" x14ac:dyDescent="0.2"/>
    <row r="191" s="20" customFormat="1" x14ac:dyDescent="0.2"/>
    <row r="192" s="20" customFormat="1" x14ac:dyDescent="0.2"/>
    <row r="193" s="20" customFormat="1" x14ac:dyDescent="0.2"/>
    <row r="194" s="20" customFormat="1" x14ac:dyDescent="0.2"/>
    <row r="195" s="20" customFormat="1" x14ac:dyDescent="0.2"/>
    <row r="196" s="20" customFormat="1" x14ac:dyDescent="0.2"/>
    <row r="197" s="20" customFormat="1" x14ac:dyDescent="0.2"/>
    <row r="198" s="20" customFormat="1" x14ac:dyDescent="0.2"/>
    <row r="199" s="20" customFormat="1" x14ac:dyDescent="0.2"/>
    <row r="200" s="20" customFormat="1" x14ac:dyDescent="0.2"/>
    <row r="201" s="20" customFormat="1" x14ac:dyDescent="0.2"/>
    <row r="202" s="20" customFormat="1" x14ac:dyDescent="0.2"/>
    <row r="203" s="20" customFormat="1" x14ac:dyDescent="0.2"/>
    <row r="204" s="20" customFormat="1" x14ac:dyDescent="0.2"/>
    <row r="205" s="20" customFormat="1" x14ac:dyDescent="0.2"/>
    <row r="206" s="20" customFormat="1" x14ac:dyDescent="0.2"/>
    <row r="207" s="20" customFormat="1" x14ac:dyDescent="0.2"/>
    <row r="208" s="20" customFormat="1" x14ac:dyDescent="0.2"/>
    <row r="209" s="20" customFormat="1" x14ac:dyDescent="0.2"/>
    <row r="210" s="20" customFormat="1" x14ac:dyDescent="0.2"/>
    <row r="211" s="20" customFormat="1" x14ac:dyDescent="0.2"/>
    <row r="212" s="20" customFormat="1" x14ac:dyDescent="0.2"/>
    <row r="213" s="20" customFormat="1" x14ac:dyDescent="0.2"/>
    <row r="214" s="20" customFormat="1" x14ac:dyDescent="0.2"/>
    <row r="215" s="20" customFormat="1" x14ac:dyDescent="0.2"/>
    <row r="216" s="20" customFormat="1" x14ac:dyDescent="0.2"/>
    <row r="217" s="20" customFormat="1" x14ac:dyDescent="0.2"/>
    <row r="218" s="20" customFormat="1" x14ac:dyDescent="0.2"/>
    <row r="219" s="20" customFormat="1" x14ac:dyDescent="0.2"/>
    <row r="220" s="20" customFormat="1" x14ac:dyDescent="0.2"/>
    <row r="221" s="20" customFormat="1" x14ac:dyDescent="0.2"/>
    <row r="222" s="20" customFormat="1" x14ac:dyDescent="0.2"/>
    <row r="223" s="20" customFormat="1" x14ac:dyDescent="0.2"/>
    <row r="224" s="20" customFormat="1" x14ac:dyDescent="0.2"/>
    <row r="225" s="20" customFormat="1" x14ac:dyDescent="0.2"/>
    <row r="226" s="20" customFormat="1" x14ac:dyDescent="0.2"/>
    <row r="227" s="20" customFormat="1" x14ac:dyDescent="0.2"/>
    <row r="228" s="20" customFormat="1" x14ac:dyDescent="0.2"/>
    <row r="229" s="20" customFormat="1" x14ac:dyDescent="0.2"/>
    <row r="230" s="20" customFormat="1" x14ac:dyDescent="0.2"/>
    <row r="231" s="20" customFormat="1" x14ac:dyDescent="0.2"/>
    <row r="232" s="20" customFormat="1" x14ac:dyDescent="0.2"/>
    <row r="233" s="20" customFormat="1" x14ac:dyDescent="0.2"/>
    <row r="234" s="20" customFormat="1" x14ac:dyDescent="0.2"/>
    <row r="235" s="20" customFormat="1" x14ac:dyDescent="0.2"/>
    <row r="236" s="20" customFormat="1" x14ac:dyDescent="0.2"/>
    <row r="237" s="20" customFormat="1" x14ac:dyDescent="0.2"/>
    <row r="238" s="20" customFormat="1" x14ac:dyDescent="0.2"/>
    <row r="239" s="20" customFormat="1" x14ac:dyDescent="0.2"/>
    <row r="240" s="20" customFormat="1" x14ac:dyDescent="0.2"/>
    <row r="241" s="20" customFormat="1" x14ac:dyDescent="0.2"/>
    <row r="242" s="20" customFormat="1" x14ac:dyDescent="0.2"/>
    <row r="243" s="20" customFormat="1" x14ac:dyDescent="0.2"/>
    <row r="244" s="20" customFormat="1" x14ac:dyDescent="0.2"/>
    <row r="245" s="20" customFormat="1" x14ac:dyDescent="0.2"/>
    <row r="246" s="20" customFormat="1" x14ac:dyDescent="0.2"/>
    <row r="247" s="20" customFormat="1" x14ac:dyDescent="0.2"/>
    <row r="248" s="20" customFormat="1" x14ac:dyDescent="0.2"/>
    <row r="249" s="20" customFormat="1" x14ac:dyDescent="0.2"/>
    <row r="250" s="20" customFormat="1" x14ac:dyDescent="0.2"/>
    <row r="251" s="20" customFormat="1" x14ac:dyDescent="0.2"/>
    <row r="252" s="20" customFormat="1" x14ac:dyDescent="0.2"/>
    <row r="253" s="20" customFormat="1" x14ac:dyDescent="0.2"/>
    <row r="254" s="20" customFormat="1" x14ac:dyDescent="0.2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FFFF66"/>
  </sheetPr>
  <dimension ref="A1:AA247"/>
  <sheetViews>
    <sheetView showGridLines="0" workbookViewId="0"/>
  </sheetViews>
  <sheetFormatPr defaultRowHeight="12.75" x14ac:dyDescent="0.2"/>
  <cols>
    <col min="1" max="1" width="0.85546875" style="99" customWidth="1"/>
    <col min="2" max="2" width="20.7109375" style="99" customWidth="1"/>
    <col min="3" max="11" width="10.7109375" style="99" customWidth="1"/>
    <col min="12" max="25" width="9.140625" style="99"/>
    <col min="26" max="26" width="9.140625" style="162"/>
    <col min="27" max="16384" width="9.140625" style="99"/>
  </cols>
  <sheetData>
    <row r="1" spans="1:27" s="171" customFormat="1" ht="15.75" customHeight="1" x14ac:dyDescent="0.2">
      <c r="A1" s="1" t="s">
        <v>174</v>
      </c>
      <c r="B1" s="2"/>
      <c r="C1" s="170"/>
      <c r="D1" s="170"/>
      <c r="E1" s="170"/>
      <c r="F1" s="170"/>
      <c r="G1" s="170"/>
      <c r="H1" s="170"/>
      <c r="I1" s="170"/>
      <c r="J1" s="170"/>
      <c r="K1" s="170"/>
      <c r="Z1" s="162"/>
    </row>
    <row r="2" spans="1:27" s="20" customFormat="1" ht="25.5" x14ac:dyDescent="0.2">
      <c r="A2" s="8"/>
      <c r="B2" s="9"/>
      <c r="C2" s="11" t="s">
        <v>1</v>
      </c>
      <c r="D2" s="12"/>
      <c r="E2" s="12"/>
      <c r="F2" s="13" t="s">
        <v>2</v>
      </c>
      <c r="G2" s="14" t="s">
        <v>3</v>
      </c>
      <c r="H2" s="15" t="s">
        <v>4</v>
      </c>
      <c r="I2" s="16" t="s">
        <v>5</v>
      </c>
      <c r="J2" s="17"/>
      <c r="K2" s="17"/>
      <c r="Z2" s="163"/>
    </row>
    <row r="3" spans="1:27" s="20" customFormat="1" x14ac:dyDescent="0.2">
      <c r="A3" s="21"/>
      <c r="B3" s="22" t="s">
        <v>6</v>
      </c>
      <c r="C3" s="24" t="s">
        <v>125</v>
      </c>
      <c r="D3" s="24" t="s">
        <v>126</v>
      </c>
      <c r="E3" s="24" t="s">
        <v>127</v>
      </c>
      <c r="F3" s="173" t="s">
        <v>128</v>
      </c>
      <c r="G3" s="174"/>
      <c r="H3" s="175"/>
      <c r="I3" s="24" t="s">
        <v>129</v>
      </c>
      <c r="J3" s="24" t="s">
        <v>130</v>
      </c>
      <c r="K3" s="24" t="s">
        <v>131</v>
      </c>
      <c r="Z3" s="164" t="s">
        <v>117</v>
      </c>
    </row>
    <row r="4" spans="1:27" s="20" customFormat="1" ht="12.75" customHeight="1" x14ac:dyDescent="0.2">
      <c r="A4" s="36"/>
      <c r="B4" s="172" t="s">
        <v>124</v>
      </c>
      <c r="C4" s="157">
        <v>522081</v>
      </c>
      <c r="D4" s="157">
        <v>545484</v>
      </c>
      <c r="E4" s="157">
        <v>536731</v>
      </c>
      <c r="F4" s="152">
        <v>635329</v>
      </c>
      <c r="G4" s="153">
        <v>620649</v>
      </c>
      <c r="H4" s="154">
        <v>604604</v>
      </c>
      <c r="I4" s="157">
        <v>627658</v>
      </c>
      <c r="J4" s="157">
        <v>658656.09828000003</v>
      </c>
      <c r="K4" s="157">
        <v>666990</v>
      </c>
      <c r="Z4" s="163">
        <f t="shared" ref="Z4:Z20" si="0">IF(LEN(B4)&lt;5,0,1)</f>
        <v>1</v>
      </c>
      <c r="AA4" s="35" t="s">
        <v>8</v>
      </c>
    </row>
    <row r="5" spans="1:27" s="20" customFormat="1" ht="12.75" customHeight="1" x14ac:dyDescent="0.2">
      <c r="A5" s="36"/>
      <c r="B5" s="165" t="s">
        <v>132</v>
      </c>
      <c r="C5" s="157">
        <v>6607022</v>
      </c>
      <c r="D5" s="157">
        <v>7285266</v>
      </c>
      <c r="E5" s="157">
        <v>7953629</v>
      </c>
      <c r="F5" s="156">
        <v>8240675.5015000012</v>
      </c>
      <c r="G5" s="157">
        <v>8672272.5015000012</v>
      </c>
      <c r="H5" s="158">
        <v>8547964</v>
      </c>
      <c r="I5" s="157">
        <v>8674057</v>
      </c>
      <c r="J5" s="157">
        <v>9123880.5839999989</v>
      </c>
      <c r="K5" s="157">
        <v>9602523</v>
      </c>
      <c r="Z5" s="163">
        <f t="shared" si="0"/>
        <v>1</v>
      </c>
      <c r="AA5" s="45">
        <v>2</v>
      </c>
    </row>
    <row r="6" spans="1:27" s="20" customFormat="1" ht="12.75" customHeight="1" x14ac:dyDescent="0.2">
      <c r="A6" s="36"/>
      <c r="B6" s="165" t="s">
        <v>133</v>
      </c>
      <c r="C6" s="157">
        <v>536913</v>
      </c>
      <c r="D6" s="157">
        <v>644588</v>
      </c>
      <c r="E6" s="157">
        <v>619525</v>
      </c>
      <c r="F6" s="156">
        <v>792695</v>
      </c>
      <c r="G6" s="157">
        <v>825889</v>
      </c>
      <c r="H6" s="158">
        <v>795149.64129003324</v>
      </c>
      <c r="I6" s="157">
        <v>798435</v>
      </c>
      <c r="J6" s="157">
        <v>896339.83400000003</v>
      </c>
      <c r="K6" s="157">
        <v>942064</v>
      </c>
      <c r="Z6" s="163">
        <f t="shared" si="0"/>
        <v>1</v>
      </c>
      <c r="AA6" s="35" t="s">
        <v>11</v>
      </c>
    </row>
    <row r="7" spans="1:27" s="20" customFormat="1" ht="12.75" customHeight="1" x14ac:dyDescent="0.2">
      <c r="A7" s="36"/>
      <c r="B7" s="165" t="s">
        <v>134</v>
      </c>
      <c r="C7" s="157">
        <v>3481188</v>
      </c>
      <c r="D7" s="157">
        <v>3860254</v>
      </c>
      <c r="E7" s="157">
        <v>3979016</v>
      </c>
      <c r="F7" s="156">
        <v>4272603.6749999998</v>
      </c>
      <c r="G7" s="157">
        <v>4404161.6749999998</v>
      </c>
      <c r="H7" s="158">
        <v>4376025</v>
      </c>
      <c r="I7" s="157">
        <v>4530784</v>
      </c>
      <c r="J7" s="157">
        <v>4754170.8520000009</v>
      </c>
      <c r="K7" s="157">
        <v>5004864</v>
      </c>
      <c r="Z7" s="163">
        <f t="shared" si="0"/>
        <v>1</v>
      </c>
      <c r="AA7" s="45">
        <v>1</v>
      </c>
    </row>
    <row r="8" spans="1:27" s="20" customFormat="1" ht="12.75" customHeight="1" x14ac:dyDescent="0.2">
      <c r="A8" s="36"/>
      <c r="B8" s="165" t="s">
        <v>135</v>
      </c>
      <c r="C8" s="157">
        <v>594454</v>
      </c>
      <c r="D8" s="157">
        <v>627075</v>
      </c>
      <c r="E8" s="157">
        <v>657170</v>
      </c>
      <c r="F8" s="156">
        <v>743621</v>
      </c>
      <c r="G8" s="157">
        <v>784617</v>
      </c>
      <c r="H8" s="158">
        <v>794438</v>
      </c>
      <c r="I8" s="157">
        <v>786007</v>
      </c>
      <c r="J8" s="157">
        <v>822163.37199999997</v>
      </c>
      <c r="K8" s="157">
        <v>865738.19408800011</v>
      </c>
      <c r="Z8" s="163">
        <f t="shared" si="0"/>
        <v>1</v>
      </c>
      <c r="AA8" s="35" t="s">
        <v>14</v>
      </c>
    </row>
    <row r="9" spans="1:27" s="20" customFormat="1" ht="12.75" customHeight="1" x14ac:dyDescent="0.2">
      <c r="A9" s="36"/>
      <c r="B9" s="165" t="s">
        <v>136</v>
      </c>
      <c r="C9" s="157">
        <v>594133</v>
      </c>
      <c r="D9" s="157">
        <v>605824</v>
      </c>
      <c r="E9" s="157">
        <v>579964.00000000012</v>
      </c>
      <c r="F9" s="156">
        <v>744879</v>
      </c>
      <c r="G9" s="157">
        <v>714297</v>
      </c>
      <c r="H9" s="158">
        <v>694729.83333333326</v>
      </c>
      <c r="I9" s="157">
        <v>770383.75</v>
      </c>
      <c r="J9" s="157">
        <v>791358.68599999999</v>
      </c>
      <c r="K9" s="157">
        <v>839186</v>
      </c>
      <c r="Z9" s="163">
        <f t="shared" si="0"/>
        <v>1</v>
      </c>
      <c r="AA9" s="20" t="s">
        <v>0</v>
      </c>
    </row>
    <row r="10" spans="1:27" s="20" customFormat="1" ht="12.75" customHeight="1" x14ac:dyDescent="0.2">
      <c r="A10" s="36"/>
      <c r="B10" s="165" t="s">
        <v>137</v>
      </c>
      <c r="C10" s="157">
        <v>66994</v>
      </c>
      <c r="D10" s="157">
        <v>78747</v>
      </c>
      <c r="E10" s="157">
        <v>84309.000000000015</v>
      </c>
      <c r="F10" s="156">
        <v>109518.00000000001</v>
      </c>
      <c r="G10" s="157">
        <v>110389.00000000001</v>
      </c>
      <c r="H10" s="158">
        <v>105124</v>
      </c>
      <c r="I10" s="157">
        <v>114161</v>
      </c>
      <c r="J10" s="157">
        <v>126719.01200000002</v>
      </c>
      <c r="K10" s="157">
        <v>126000</v>
      </c>
      <c r="Z10" s="163">
        <f t="shared" si="0"/>
        <v>1</v>
      </c>
    </row>
    <row r="11" spans="1:27" s="20" customFormat="1" ht="12.75" customHeight="1" x14ac:dyDescent="0.2">
      <c r="A11" s="36"/>
      <c r="B11" s="165" t="s">
        <v>138</v>
      </c>
      <c r="C11" s="157">
        <v>870043</v>
      </c>
      <c r="D11" s="157">
        <v>1245044</v>
      </c>
      <c r="E11" s="157">
        <v>1192168</v>
      </c>
      <c r="F11" s="156">
        <v>1045007</v>
      </c>
      <c r="G11" s="157">
        <v>1051270.7999999998</v>
      </c>
      <c r="H11" s="158">
        <v>1144376</v>
      </c>
      <c r="I11" s="157">
        <v>1207526</v>
      </c>
      <c r="J11" s="157">
        <v>1061300</v>
      </c>
      <c r="K11" s="157">
        <v>845604</v>
      </c>
      <c r="Z11" s="163">
        <f t="shared" si="0"/>
        <v>1</v>
      </c>
    </row>
    <row r="12" spans="1:27" s="20" customFormat="1" ht="12.75" hidden="1" customHeight="1" x14ac:dyDescent="0.2">
      <c r="A12" s="36"/>
      <c r="B12" s="165" t="s">
        <v>145</v>
      </c>
      <c r="C12" s="157">
        <v>0</v>
      </c>
      <c r="D12" s="157">
        <v>0</v>
      </c>
      <c r="E12" s="157">
        <v>0</v>
      </c>
      <c r="F12" s="156">
        <v>0</v>
      </c>
      <c r="G12" s="157">
        <v>0</v>
      </c>
      <c r="H12" s="158">
        <v>0</v>
      </c>
      <c r="I12" s="157">
        <v>0</v>
      </c>
      <c r="J12" s="157">
        <v>0</v>
      </c>
      <c r="K12" s="157">
        <v>0</v>
      </c>
      <c r="Z12" s="163">
        <f t="shared" si="0"/>
        <v>0</v>
      </c>
    </row>
    <row r="13" spans="1:27" s="20" customFormat="1" ht="12.75" hidden="1" customHeight="1" x14ac:dyDescent="0.2">
      <c r="A13" s="36"/>
      <c r="B13" s="165" t="s">
        <v>139</v>
      </c>
      <c r="C13" s="157">
        <v>0</v>
      </c>
      <c r="D13" s="157">
        <v>0</v>
      </c>
      <c r="E13" s="157">
        <v>0</v>
      </c>
      <c r="F13" s="156">
        <v>0</v>
      </c>
      <c r="G13" s="157">
        <v>0</v>
      </c>
      <c r="H13" s="158">
        <v>0</v>
      </c>
      <c r="I13" s="157">
        <v>0</v>
      </c>
      <c r="J13" s="157">
        <v>0</v>
      </c>
      <c r="K13" s="157">
        <v>0</v>
      </c>
      <c r="Z13" s="163">
        <f t="shared" si="0"/>
        <v>0</v>
      </c>
    </row>
    <row r="14" spans="1:27" s="20" customFormat="1" ht="12.75" hidden="1" customHeight="1" x14ac:dyDescent="0.2">
      <c r="A14" s="36"/>
      <c r="B14" s="165" t="s">
        <v>140</v>
      </c>
      <c r="C14" s="157">
        <v>0</v>
      </c>
      <c r="D14" s="157">
        <v>0</v>
      </c>
      <c r="E14" s="157">
        <v>0</v>
      </c>
      <c r="F14" s="156">
        <v>0</v>
      </c>
      <c r="G14" s="157">
        <v>0</v>
      </c>
      <c r="H14" s="158">
        <v>0</v>
      </c>
      <c r="I14" s="157">
        <v>0</v>
      </c>
      <c r="J14" s="157">
        <v>0</v>
      </c>
      <c r="K14" s="157">
        <v>0</v>
      </c>
      <c r="Z14" s="163">
        <f t="shared" si="0"/>
        <v>0</v>
      </c>
    </row>
    <row r="15" spans="1:27" s="20" customFormat="1" ht="12.75" hidden="1" customHeight="1" x14ac:dyDescent="0.2">
      <c r="A15" s="36"/>
      <c r="B15" s="165" t="s">
        <v>141</v>
      </c>
      <c r="C15" s="157">
        <v>0</v>
      </c>
      <c r="D15" s="157">
        <v>0</v>
      </c>
      <c r="E15" s="157">
        <v>0</v>
      </c>
      <c r="F15" s="156">
        <v>0</v>
      </c>
      <c r="G15" s="157">
        <v>0</v>
      </c>
      <c r="H15" s="158">
        <v>0</v>
      </c>
      <c r="I15" s="157">
        <v>0</v>
      </c>
      <c r="J15" s="157">
        <v>0</v>
      </c>
      <c r="K15" s="157">
        <v>0</v>
      </c>
      <c r="Z15" s="163">
        <f t="shared" si="0"/>
        <v>0</v>
      </c>
    </row>
    <row r="16" spans="1:27" s="20" customFormat="1" ht="12.75" hidden="1" customHeight="1" x14ac:dyDescent="0.25">
      <c r="A16" s="58"/>
      <c r="B16" s="165" t="s">
        <v>142</v>
      </c>
      <c r="C16" s="157">
        <v>0</v>
      </c>
      <c r="D16" s="157">
        <v>0</v>
      </c>
      <c r="E16" s="157">
        <v>0</v>
      </c>
      <c r="F16" s="156">
        <v>0</v>
      </c>
      <c r="G16" s="157">
        <v>0</v>
      </c>
      <c r="H16" s="158">
        <v>0</v>
      </c>
      <c r="I16" s="157">
        <v>0</v>
      </c>
      <c r="J16" s="157">
        <v>0</v>
      </c>
      <c r="K16" s="157">
        <v>0</v>
      </c>
      <c r="Z16" s="163">
        <f t="shared" si="0"/>
        <v>0</v>
      </c>
    </row>
    <row r="17" spans="1:26" s="20" customFormat="1" ht="12.75" hidden="1" customHeight="1" x14ac:dyDescent="0.25">
      <c r="A17" s="58"/>
      <c r="B17" s="165" t="s">
        <v>143</v>
      </c>
      <c r="C17" s="157">
        <v>0</v>
      </c>
      <c r="D17" s="157">
        <v>0</v>
      </c>
      <c r="E17" s="157">
        <v>0</v>
      </c>
      <c r="F17" s="156">
        <v>0</v>
      </c>
      <c r="G17" s="157">
        <v>0</v>
      </c>
      <c r="H17" s="158">
        <v>0</v>
      </c>
      <c r="I17" s="157">
        <v>0</v>
      </c>
      <c r="J17" s="157">
        <v>0</v>
      </c>
      <c r="K17" s="157">
        <v>0</v>
      </c>
      <c r="Z17" s="163">
        <f t="shared" si="0"/>
        <v>0</v>
      </c>
    </row>
    <row r="18" spans="1:26" s="20" customFormat="1" ht="12.75" hidden="1" customHeight="1" x14ac:dyDescent="0.2">
      <c r="A18" s="36"/>
      <c r="B18" s="165" t="s">
        <v>144</v>
      </c>
      <c r="C18" s="157">
        <v>0</v>
      </c>
      <c r="D18" s="157">
        <v>0</v>
      </c>
      <c r="E18" s="157">
        <v>0</v>
      </c>
      <c r="F18" s="156">
        <v>0</v>
      </c>
      <c r="G18" s="157">
        <v>0</v>
      </c>
      <c r="H18" s="158">
        <v>0</v>
      </c>
      <c r="I18" s="157">
        <v>0</v>
      </c>
      <c r="J18" s="157">
        <v>0</v>
      </c>
      <c r="K18" s="157">
        <v>0</v>
      </c>
      <c r="Z18" s="163">
        <f t="shared" si="0"/>
        <v>0</v>
      </c>
    </row>
    <row r="19" spans="1:26" s="20" customFormat="1" ht="12.75" customHeight="1" x14ac:dyDescent="0.25">
      <c r="A19" s="91"/>
      <c r="B19" s="92" t="s">
        <v>118</v>
      </c>
      <c r="C19" s="94">
        <f>SUM(C4:C18)</f>
        <v>13272828</v>
      </c>
      <c r="D19" s="94">
        <f t="shared" ref="D19:K19" si="1">SUM(D4:D18)</f>
        <v>14892282</v>
      </c>
      <c r="E19" s="94">
        <f t="shared" si="1"/>
        <v>15602512</v>
      </c>
      <c r="F19" s="95">
        <f t="shared" si="1"/>
        <v>16584328.1765</v>
      </c>
      <c r="G19" s="94">
        <f t="shared" si="1"/>
        <v>17183545.976500001</v>
      </c>
      <c r="H19" s="96">
        <f t="shared" si="1"/>
        <v>17062410.474623367</v>
      </c>
      <c r="I19" s="94">
        <f t="shared" si="1"/>
        <v>17509011.75</v>
      </c>
      <c r="J19" s="94">
        <f t="shared" si="1"/>
        <v>18234588.438279998</v>
      </c>
      <c r="K19" s="94">
        <f t="shared" si="1"/>
        <v>18892969.194088001</v>
      </c>
      <c r="Z19" s="163">
        <f t="shared" si="0"/>
        <v>1</v>
      </c>
    </row>
    <row r="20" spans="1:26" s="20" customFormat="1" hidden="1" x14ac:dyDescent="0.25">
      <c r="A20" s="166"/>
      <c r="Z20" s="163">
        <f t="shared" si="0"/>
        <v>0</v>
      </c>
    </row>
    <row r="21" spans="1:26" s="20" customFormat="1" x14ac:dyDescent="0.2">
      <c r="Z21" s="163"/>
    </row>
    <row r="22" spans="1:26" s="20" customFormat="1" x14ac:dyDescent="0.2">
      <c r="Z22" s="163"/>
    </row>
    <row r="23" spans="1:26" s="20" customFormat="1" x14ac:dyDescent="0.2">
      <c r="Z23" s="163"/>
    </row>
    <row r="24" spans="1:26" s="20" customFormat="1" x14ac:dyDescent="0.2">
      <c r="Z24" s="163"/>
    </row>
    <row r="25" spans="1:26" s="20" customFormat="1" x14ac:dyDescent="0.2">
      <c r="Z25" s="163"/>
    </row>
    <row r="26" spans="1:26" s="20" customFormat="1" x14ac:dyDescent="0.2">
      <c r="Z26" s="163"/>
    </row>
    <row r="27" spans="1:26" s="20" customFormat="1" x14ac:dyDescent="0.2">
      <c r="Z27" s="163"/>
    </row>
    <row r="28" spans="1:26" s="20" customFormat="1" x14ac:dyDescent="0.2">
      <c r="Z28" s="163"/>
    </row>
    <row r="29" spans="1:26" s="20" customFormat="1" x14ac:dyDescent="0.2">
      <c r="Z29" s="163"/>
    </row>
    <row r="30" spans="1:26" s="20" customFormat="1" x14ac:dyDescent="0.2">
      <c r="Z30" s="163"/>
    </row>
    <row r="31" spans="1:26" s="20" customFormat="1" x14ac:dyDescent="0.2">
      <c r="Z31" s="163"/>
    </row>
    <row r="32" spans="1:26" s="20" customFormat="1" x14ac:dyDescent="0.2">
      <c r="Z32" s="163"/>
    </row>
    <row r="33" spans="26:26" s="20" customFormat="1" x14ac:dyDescent="0.2">
      <c r="Z33" s="163"/>
    </row>
    <row r="34" spans="26:26" s="20" customFormat="1" x14ac:dyDescent="0.2">
      <c r="Z34" s="163"/>
    </row>
    <row r="35" spans="26:26" s="20" customFormat="1" x14ac:dyDescent="0.2">
      <c r="Z35" s="163"/>
    </row>
    <row r="36" spans="26:26" s="20" customFormat="1" x14ac:dyDescent="0.2">
      <c r="Z36" s="163"/>
    </row>
    <row r="37" spans="26:26" s="20" customFormat="1" x14ac:dyDescent="0.2">
      <c r="Z37" s="163"/>
    </row>
    <row r="38" spans="26:26" s="20" customFormat="1" x14ac:dyDescent="0.2">
      <c r="Z38" s="163"/>
    </row>
    <row r="39" spans="26:26" s="20" customFormat="1" x14ac:dyDescent="0.2">
      <c r="Z39" s="163"/>
    </row>
    <row r="40" spans="26:26" s="20" customFormat="1" x14ac:dyDescent="0.2">
      <c r="Z40" s="163"/>
    </row>
    <row r="41" spans="26:26" s="20" customFormat="1" x14ac:dyDescent="0.2">
      <c r="Z41" s="163"/>
    </row>
    <row r="42" spans="26:26" s="20" customFormat="1" x14ac:dyDescent="0.2">
      <c r="Z42" s="163"/>
    </row>
    <row r="43" spans="26:26" s="20" customFormat="1" x14ac:dyDescent="0.2">
      <c r="Z43" s="163"/>
    </row>
    <row r="44" spans="26:26" s="20" customFormat="1" x14ac:dyDescent="0.2">
      <c r="Z44" s="163"/>
    </row>
    <row r="45" spans="26:26" s="20" customFormat="1" x14ac:dyDescent="0.2">
      <c r="Z45" s="163"/>
    </row>
    <row r="46" spans="26:26" s="20" customFormat="1" x14ac:dyDescent="0.2">
      <c r="Z46" s="163"/>
    </row>
    <row r="47" spans="26:26" s="20" customFormat="1" x14ac:dyDescent="0.2">
      <c r="Z47" s="163"/>
    </row>
    <row r="48" spans="26:26" s="20" customFormat="1" x14ac:dyDescent="0.2">
      <c r="Z48" s="163"/>
    </row>
    <row r="49" spans="26:26" s="20" customFormat="1" x14ac:dyDescent="0.2">
      <c r="Z49" s="163"/>
    </row>
    <row r="50" spans="26:26" s="20" customFormat="1" x14ac:dyDescent="0.2">
      <c r="Z50" s="163"/>
    </row>
    <row r="51" spans="26:26" s="20" customFormat="1" x14ac:dyDescent="0.2">
      <c r="Z51" s="163"/>
    </row>
    <row r="52" spans="26:26" s="20" customFormat="1" x14ac:dyDescent="0.2">
      <c r="Z52" s="163"/>
    </row>
    <row r="53" spans="26:26" s="20" customFormat="1" x14ac:dyDescent="0.2">
      <c r="Z53" s="163"/>
    </row>
    <row r="54" spans="26:26" s="20" customFormat="1" x14ac:dyDescent="0.2">
      <c r="Z54" s="163"/>
    </row>
    <row r="55" spans="26:26" s="20" customFormat="1" x14ac:dyDescent="0.2">
      <c r="Z55" s="163"/>
    </row>
    <row r="56" spans="26:26" s="20" customFormat="1" x14ac:dyDescent="0.2">
      <c r="Z56" s="163"/>
    </row>
    <row r="57" spans="26:26" s="20" customFormat="1" x14ac:dyDescent="0.2">
      <c r="Z57" s="163"/>
    </row>
    <row r="58" spans="26:26" s="20" customFormat="1" x14ac:dyDescent="0.2">
      <c r="Z58" s="163"/>
    </row>
    <row r="59" spans="26:26" s="20" customFormat="1" x14ac:dyDescent="0.2">
      <c r="Z59" s="163"/>
    </row>
    <row r="60" spans="26:26" s="20" customFormat="1" x14ac:dyDescent="0.2">
      <c r="Z60" s="163"/>
    </row>
    <row r="61" spans="26:26" s="20" customFormat="1" x14ac:dyDescent="0.2">
      <c r="Z61" s="163"/>
    </row>
    <row r="62" spans="26:26" s="20" customFormat="1" x14ac:dyDescent="0.2">
      <c r="Z62" s="163"/>
    </row>
    <row r="63" spans="26:26" s="20" customFormat="1" x14ac:dyDescent="0.2">
      <c r="Z63" s="163"/>
    </row>
    <row r="64" spans="26:26" s="20" customFormat="1" x14ac:dyDescent="0.2">
      <c r="Z64" s="163"/>
    </row>
    <row r="65" spans="26:26" s="20" customFormat="1" x14ac:dyDescent="0.2">
      <c r="Z65" s="163"/>
    </row>
    <row r="66" spans="26:26" s="20" customFormat="1" x14ac:dyDescent="0.2">
      <c r="Z66" s="163"/>
    </row>
    <row r="67" spans="26:26" s="20" customFormat="1" x14ac:dyDescent="0.2">
      <c r="Z67" s="163"/>
    </row>
    <row r="68" spans="26:26" s="20" customFormat="1" x14ac:dyDescent="0.2">
      <c r="Z68" s="163"/>
    </row>
    <row r="69" spans="26:26" s="20" customFormat="1" x14ac:dyDescent="0.2">
      <c r="Z69" s="163"/>
    </row>
    <row r="70" spans="26:26" s="20" customFormat="1" x14ac:dyDescent="0.2">
      <c r="Z70" s="163"/>
    </row>
    <row r="71" spans="26:26" s="20" customFormat="1" x14ac:dyDescent="0.2">
      <c r="Z71" s="163"/>
    </row>
    <row r="72" spans="26:26" s="20" customFormat="1" x14ac:dyDescent="0.2">
      <c r="Z72" s="163"/>
    </row>
    <row r="73" spans="26:26" s="20" customFormat="1" x14ac:dyDescent="0.2">
      <c r="Z73" s="163"/>
    </row>
    <row r="74" spans="26:26" s="20" customFormat="1" x14ac:dyDescent="0.2">
      <c r="Z74" s="163"/>
    </row>
    <row r="75" spans="26:26" s="20" customFormat="1" x14ac:dyDescent="0.2">
      <c r="Z75" s="163"/>
    </row>
    <row r="76" spans="26:26" s="20" customFormat="1" x14ac:dyDescent="0.2">
      <c r="Z76" s="163"/>
    </row>
    <row r="77" spans="26:26" s="20" customFormat="1" x14ac:dyDescent="0.2">
      <c r="Z77" s="163"/>
    </row>
    <row r="78" spans="26:26" s="20" customFormat="1" x14ac:dyDescent="0.2">
      <c r="Z78" s="163"/>
    </row>
    <row r="79" spans="26:26" s="20" customFormat="1" x14ac:dyDescent="0.2">
      <c r="Z79" s="163"/>
    </row>
    <row r="80" spans="26:26" s="20" customFormat="1" x14ac:dyDescent="0.2">
      <c r="Z80" s="163"/>
    </row>
    <row r="81" spans="26:26" s="20" customFormat="1" x14ac:dyDescent="0.2">
      <c r="Z81" s="163"/>
    </row>
    <row r="82" spans="26:26" s="20" customFormat="1" x14ac:dyDescent="0.2">
      <c r="Z82" s="163"/>
    </row>
    <row r="83" spans="26:26" s="20" customFormat="1" x14ac:dyDescent="0.2">
      <c r="Z83" s="163"/>
    </row>
    <row r="84" spans="26:26" s="20" customFormat="1" x14ac:dyDescent="0.2">
      <c r="Z84" s="163"/>
    </row>
    <row r="85" spans="26:26" s="20" customFormat="1" x14ac:dyDescent="0.2">
      <c r="Z85" s="163"/>
    </row>
    <row r="86" spans="26:26" s="20" customFormat="1" x14ac:dyDescent="0.2">
      <c r="Z86" s="163"/>
    </row>
    <row r="87" spans="26:26" s="20" customFormat="1" x14ac:dyDescent="0.2">
      <c r="Z87" s="163"/>
    </row>
    <row r="88" spans="26:26" s="20" customFormat="1" x14ac:dyDescent="0.2">
      <c r="Z88" s="163"/>
    </row>
    <row r="89" spans="26:26" s="20" customFormat="1" x14ac:dyDescent="0.2">
      <c r="Z89" s="163"/>
    </row>
    <row r="90" spans="26:26" s="20" customFormat="1" x14ac:dyDescent="0.2">
      <c r="Z90" s="163"/>
    </row>
    <row r="91" spans="26:26" s="20" customFormat="1" x14ac:dyDescent="0.2">
      <c r="Z91" s="163"/>
    </row>
    <row r="92" spans="26:26" s="20" customFormat="1" x14ac:dyDescent="0.2">
      <c r="Z92" s="163"/>
    </row>
    <row r="93" spans="26:26" s="20" customFormat="1" x14ac:dyDescent="0.2">
      <c r="Z93" s="163"/>
    </row>
    <row r="94" spans="26:26" s="20" customFormat="1" x14ac:dyDescent="0.2">
      <c r="Z94" s="163"/>
    </row>
    <row r="95" spans="26:26" s="20" customFormat="1" x14ac:dyDescent="0.2">
      <c r="Z95" s="163"/>
    </row>
    <row r="96" spans="26:26" s="20" customFormat="1" x14ac:dyDescent="0.2">
      <c r="Z96" s="163"/>
    </row>
    <row r="97" spans="26:26" s="20" customFormat="1" x14ac:dyDescent="0.2">
      <c r="Z97" s="163"/>
    </row>
    <row r="98" spans="26:26" s="20" customFormat="1" x14ac:dyDescent="0.2">
      <c r="Z98" s="163"/>
    </row>
    <row r="99" spans="26:26" s="20" customFormat="1" x14ac:dyDescent="0.2">
      <c r="Z99" s="163"/>
    </row>
    <row r="100" spans="26:26" s="20" customFormat="1" x14ac:dyDescent="0.2">
      <c r="Z100" s="163"/>
    </row>
    <row r="101" spans="26:26" s="20" customFormat="1" x14ac:dyDescent="0.2">
      <c r="Z101" s="163"/>
    </row>
    <row r="102" spans="26:26" s="20" customFormat="1" x14ac:dyDescent="0.2">
      <c r="Z102" s="163"/>
    </row>
    <row r="103" spans="26:26" s="20" customFormat="1" x14ac:dyDescent="0.2">
      <c r="Z103" s="163"/>
    </row>
    <row r="104" spans="26:26" s="20" customFormat="1" x14ac:dyDescent="0.2">
      <c r="Z104" s="163"/>
    </row>
    <row r="105" spans="26:26" s="20" customFormat="1" x14ac:dyDescent="0.2">
      <c r="Z105" s="163"/>
    </row>
    <row r="106" spans="26:26" s="20" customFormat="1" x14ac:dyDescent="0.2">
      <c r="Z106" s="163"/>
    </row>
    <row r="107" spans="26:26" s="20" customFormat="1" x14ac:dyDescent="0.2">
      <c r="Z107" s="163"/>
    </row>
    <row r="108" spans="26:26" s="20" customFormat="1" x14ac:dyDescent="0.2">
      <c r="Z108" s="163"/>
    </row>
    <row r="109" spans="26:26" s="20" customFormat="1" x14ac:dyDescent="0.2">
      <c r="Z109" s="163"/>
    </row>
    <row r="110" spans="26:26" s="20" customFormat="1" x14ac:dyDescent="0.2">
      <c r="Z110" s="163"/>
    </row>
    <row r="111" spans="26:26" s="20" customFormat="1" x14ac:dyDescent="0.2">
      <c r="Z111" s="163"/>
    </row>
    <row r="112" spans="26:26" s="20" customFormat="1" x14ac:dyDescent="0.2">
      <c r="Z112" s="163"/>
    </row>
    <row r="113" spans="26:26" s="20" customFormat="1" x14ac:dyDescent="0.2">
      <c r="Z113" s="163"/>
    </row>
    <row r="114" spans="26:26" s="20" customFormat="1" x14ac:dyDescent="0.2">
      <c r="Z114" s="163"/>
    </row>
    <row r="115" spans="26:26" s="20" customFormat="1" x14ac:dyDescent="0.2">
      <c r="Z115" s="163"/>
    </row>
    <row r="116" spans="26:26" s="20" customFormat="1" x14ac:dyDescent="0.2">
      <c r="Z116" s="163"/>
    </row>
    <row r="117" spans="26:26" s="20" customFormat="1" x14ac:dyDescent="0.2">
      <c r="Z117" s="163"/>
    </row>
    <row r="118" spans="26:26" s="20" customFormat="1" x14ac:dyDescent="0.2">
      <c r="Z118" s="163"/>
    </row>
    <row r="119" spans="26:26" s="20" customFormat="1" x14ac:dyDescent="0.2">
      <c r="Z119" s="163"/>
    </row>
    <row r="120" spans="26:26" s="20" customFormat="1" x14ac:dyDescent="0.2">
      <c r="Z120" s="163"/>
    </row>
    <row r="121" spans="26:26" s="20" customFormat="1" x14ac:dyDescent="0.2">
      <c r="Z121" s="163"/>
    </row>
    <row r="122" spans="26:26" s="20" customFormat="1" x14ac:dyDescent="0.2">
      <c r="Z122" s="163"/>
    </row>
    <row r="123" spans="26:26" s="20" customFormat="1" x14ac:dyDescent="0.2">
      <c r="Z123" s="163"/>
    </row>
    <row r="124" spans="26:26" s="20" customFormat="1" x14ac:dyDescent="0.2">
      <c r="Z124" s="163"/>
    </row>
    <row r="125" spans="26:26" s="20" customFormat="1" x14ac:dyDescent="0.2">
      <c r="Z125" s="163"/>
    </row>
    <row r="126" spans="26:26" s="20" customFormat="1" x14ac:dyDescent="0.2">
      <c r="Z126" s="163"/>
    </row>
    <row r="127" spans="26:26" s="20" customFormat="1" x14ac:dyDescent="0.2">
      <c r="Z127" s="163"/>
    </row>
    <row r="128" spans="26:26" s="20" customFormat="1" x14ac:dyDescent="0.2">
      <c r="Z128" s="163"/>
    </row>
    <row r="129" spans="26:26" s="20" customFormat="1" x14ac:dyDescent="0.2">
      <c r="Z129" s="163"/>
    </row>
    <row r="130" spans="26:26" s="20" customFormat="1" x14ac:dyDescent="0.2">
      <c r="Z130" s="163"/>
    </row>
    <row r="131" spans="26:26" s="20" customFormat="1" x14ac:dyDescent="0.2">
      <c r="Z131" s="163"/>
    </row>
    <row r="132" spans="26:26" s="20" customFormat="1" x14ac:dyDescent="0.2">
      <c r="Z132" s="163"/>
    </row>
    <row r="133" spans="26:26" s="20" customFormat="1" x14ac:dyDescent="0.2">
      <c r="Z133" s="163"/>
    </row>
    <row r="134" spans="26:26" s="20" customFormat="1" x14ac:dyDescent="0.2">
      <c r="Z134" s="163"/>
    </row>
    <row r="135" spans="26:26" s="20" customFormat="1" x14ac:dyDescent="0.2">
      <c r="Z135" s="163"/>
    </row>
    <row r="136" spans="26:26" s="20" customFormat="1" x14ac:dyDescent="0.2">
      <c r="Z136" s="163"/>
    </row>
    <row r="137" spans="26:26" s="20" customFormat="1" x14ac:dyDescent="0.2">
      <c r="Z137" s="163"/>
    </row>
    <row r="138" spans="26:26" s="20" customFormat="1" x14ac:dyDescent="0.2">
      <c r="Z138" s="163"/>
    </row>
    <row r="139" spans="26:26" s="20" customFormat="1" x14ac:dyDescent="0.2">
      <c r="Z139" s="163"/>
    </row>
    <row r="140" spans="26:26" s="20" customFormat="1" x14ac:dyDescent="0.2">
      <c r="Z140" s="163"/>
    </row>
    <row r="141" spans="26:26" s="20" customFormat="1" x14ac:dyDescent="0.2">
      <c r="Z141" s="163"/>
    </row>
    <row r="142" spans="26:26" s="20" customFormat="1" x14ac:dyDescent="0.2">
      <c r="Z142" s="163"/>
    </row>
    <row r="143" spans="26:26" s="20" customFormat="1" x14ac:dyDescent="0.2">
      <c r="Z143" s="163"/>
    </row>
    <row r="144" spans="26:26" s="20" customFormat="1" x14ac:dyDescent="0.2">
      <c r="Z144" s="163"/>
    </row>
    <row r="145" spans="26:26" s="20" customFormat="1" x14ac:dyDescent="0.2">
      <c r="Z145" s="163"/>
    </row>
    <row r="146" spans="26:26" s="20" customFormat="1" x14ac:dyDescent="0.2">
      <c r="Z146" s="163"/>
    </row>
    <row r="147" spans="26:26" s="20" customFormat="1" x14ac:dyDescent="0.2">
      <c r="Z147" s="163"/>
    </row>
    <row r="148" spans="26:26" s="20" customFormat="1" x14ac:dyDescent="0.2">
      <c r="Z148" s="163"/>
    </row>
    <row r="149" spans="26:26" s="20" customFormat="1" x14ac:dyDescent="0.2">
      <c r="Z149" s="163"/>
    </row>
    <row r="150" spans="26:26" s="20" customFormat="1" x14ac:dyDescent="0.2">
      <c r="Z150" s="163"/>
    </row>
    <row r="151" spans="26:26" s="20" customFormat="1" x14ac:dyDescent="0.2">
      <c r="Z151" s="163"/>
    </row>
    <row r="152" spans="26:26" s="20" customFormat="1" x14ac:dyDescent="0.2">
      <c r="Z152" s="163"/>
    </row>
    <row r="153" spans="26:26" s="20" customFormat="1" x14ac:dyDescent="0.2">
      <c r="Z153" s="163"/>
    </row>
    <row r="154" spans="26:26" s="20" customFormat="1" x14ac:dyDescent="0.2">
      <c r="Z154" s="163"/>
    </row>
    <row r="155" spans="26:26" s="20" customFormat="1" x14ac:dyDescent="0.2">
      <c r="Z155" s="163"/>
    </row>
    <row r="156" spans="26:26" s="20" customFormat="1" x14ac:dyDescent="0.2">
      <c r="Z156" s="163"/>
    </row>
    <row r="157" spans="26:26" s="20" customFormat="1" x14ac:dyDescent="0.2">
      <c r="Z157" s="163"/>
    </row>
    <row r="158" spans="26:26" s="20" customFormat="1" x14ac:dyDescent="0.2">
      <c r="Z158" s="163"/>
    </row>
    <row r="159" spans="26:26" s="20" customFormat="1" x14ac:dyDescent="0.2">
      <c r="Z159" s="163"/>
    </row>
    <row r="160" spans="26:26" s="20" customFormat="1" x14ac:dyDescent="0.2">
      <c r="Z160" s="163"/>
    </row>
    <row r="161" spans="26:26" s="20" customFormat="1" x14ac:dyDescent="0.2">
      <c r="Z161" s="163"/>
    </row>
    <row r="162" spans="26:26" s="20" customFormat="1" x14ac:dyDescent="0.2">
      <c r="Z162" s="163"/>
    </row>
    <row r="163" spans="26:26" s="20" customFormat="1" x14ac:dyDescent="0.2">
      <c r="Z163" s="163"/>
    </row>
    <row r="164" spans="26:26" s="20" customFormat="1" x14ac:dyDescent="0.2">
      <c r="Z164" s="163"/>
    </row>
    <row r="165" spans="26:26" s="20" customFormat="1" x14ac:dyDescent="0.2">
      <c r="Z165" s="163"/>
    </row>
    <row r="166" spans="26:26" s="20" customFormat="1" x14ac:dyDescent="0.2">
      <c r="Z166" s="163"/>
    </row>
    <row r="167" spans="26:26" s="20" customFormat="1" x14ac:dyDescent="0.2">
      <c r="Z167" s="163"/>
    </row>
    <row r="168" spans="26:26" s="20" customFormat="1" x14ac:dyDescent="0.2">
      <c r="Z168" s="163"/>
    </row>
    <row r="169" spans="26:26" s="20" customFormat="1" x14ac:dyDescent="0.2">
      <c r="Z169" s="163"/>
    </row>
    <row r="170" spans="26:26" s="20" customFormat="1" x14ac:dyDescent="0.2">
      <c r="Z170" s="163"/>
    </row>
    <row r="171" spans="26:26" s="20" customFormat="1" x14ac:dyDescent="0.2">
      <c r="Z171" s="163"/>
    </row>
    <row r="172" spans="26:26" s="20" customFormat="1" x14ac:dyDescent="0.2">
      <c r="Z172" s="163"/>
    </row>
    <row r="173" spans="26:26" s="20" customFormat="1" x14ac:dyDescent="0.2">
      <c r="Z173" s="163"/>
    </row>
    <row r="174" spans="26:26" s="20" customFormat="1" x14ac:dyDescent="0.2">
      <c r="Z174" s="163"/>
    </row>
    <row r="175" spans="26:26" s="20" customFormat="1" x14ac:dyDescent="0.2">
      <c r="Z175" s="163"/>
    </row>
    <row r="176" spans="26:26" s="20" customFormat="1" x14ac:dyDescent="0.2">
      <c r="Z176" s="163"/>
    </row>
    <row r="177" spans="26:26" s="20" customFormat="1" x14ac:dyDescent="0.2">
      <c r="Z177" s="163"/>
    </row>
    <row r="178" spans="26:26" s="20" customFormat="1" x14ac:dyDescent="0.2">
      <c r="Z178" s="163"/>
    </row>
    <row r="179" spans="26:26" s="20" customFormat="1" x14ac:dyDescent="0.2">
      <c r="Z179" s="163"/>
    </row>
    <row r="180" spans="26:26" s="20" customFormat="1" x14ac:dyDescent="0.2">
      <c r="Z180" s="163"/>
    </row>
    <row r="181" spans="26:26" s="20" customFormat="1" x14ac:dyDescent="0.2">
      <c r="Z181" s="163"/>
    </row>
    <row r="182" spans="26:26" s="20" customFormat="1" x14ac:dyDescent="0.2">
      <c r="Z182" s="163"/>
    </row>
    <row r="183" spans="26:26" s="20" customFormat="1" x14ac:dyDescent="0.2">
      <c r="Z183" s="163"/>
    </row>
    <row r="184" spans="26:26" s="20" customFormat="1" x14ac:dyDescent="0.2">
      <c r="Z184" s="163"/>
    </row>
    <row r="185" spans="26:26" s="20" customFormat="1" x14ac:dyDescent="0.2">
      <c r="Z185" s="163"/>
    </row>
    <row r="186" spans="26:26" s="20" customFormat="1" x14ac:dyDescent="0.2">
      <c r="Z186" s="163"/>
    </row>
    <row r="187" spans="26:26" s="20" customFormat="1" x14ac:dyDescent="0.2">
      <c r="Z187" s="163"/>
    </row>
    <row r="188" spans="26:26" s="20" customFormat="1" x14ac:dyDescent="0.2">
      <c r="Z188" s="163"/>
    </row>
    <row r="189" spans="26:26" s="20" customFormat="1" x14ac:dyDescent="0.2">
      <c r="Z189" s="163"/>
    </row>
    <row r="190" spans="26:26" s="20" customFormat="1" x14ac:dyDescent="0.2">
      <c r="Z190" s="163"/>
    </row>
    <row r="191" spans="26:26" s="20" customFormat="1" x14ac:dyDescent="0.2">
      <c r="Z191" s="163"/>
    </row>
    <row r="192" spans="26:26" s="20" customFormat="1" x14ac:dyDescent="0.2">
      <c r="Z192" s="163"/>
    </row>
    <row r="193" spans="26:26" s="20" customFormat="1" x14ac:dyDescent="0.2">
      <c r="Z193" s="163"/>
    </row>
    <row r="194" spans="26:26" s="20" customFormat="1" x14ac:dyDescent="0.2">
      <c r="Z194" s="163"/>
    </row>
    <row r="195" spans="26:26" s="20" customFormat="1" x14ac:dyDescent="0.2">
      <c r="Z195" s="163"/>
    </row>
    <row r="196" spans="26:26" s="20" customFormat="1" x14ac:dyDescent="0.2">
      <c r="Z196" s="163"/>
    </row>
    <row r="197" spans="26:26" s="20" customFormat="1" x14ac:dyDescent="0.2">
      <c r="Z197" s="163"/>
    </row>
    <row r="198" spans="26:26" s="20" customFormat="1" x14ac:dyDescent="0.2">
      <c r="Z198" s="163"/>
    </row>
    <row r="199" spans="26:26" s="20" customFormat="1" x14ac:dyDescent="0.2">
      <c r="Z199" s="163"/>
    </row>
    <row r="200" spans="26:26" s="20" customFormat="1" x14ac:dyDescent="0.2">
      <c r="Z200" s="163"/>
    </row>
    <row r="201" spans="26:26" s="20" customFormat="1" x14ac:dyDescent="0.2">
      <c r="Z201" s="163"/>
    </row>
    <row r="202" spans="26:26" s="20" customFormat="1" x14ac:dyDescent="0.2">
      <c r="Z202" s="163"/>
    </row>
    <row r="203" spans="26:26" s="20" customFormat="1" x14ac:dyDescent="0.2">
      <c r="Z203" s="163"/>
    </row>
    <row r="204" spans="26:26" s="20" customFormat="1" x14ac:dyDescent="0.2">
      <c r="Z204" s="163"/>
    </row>
    <row r="205" spans="26:26" s="20" customFormat="1" x14ac:dyDescent="0.2">
      <c r="Z205" s="163"/>
    </row>
    <row r="206" spans="26:26" s="20" customFormat="1" x14ac:dyDescent="0.2">
      <c r="Z206" s="163"/>
    </row>
    <row r="207" spans="26:26" s="20" customFormat="1" x14ac:dyDescent="0.2">
      <c r="Z207" s="163"/>
    </row>
    <row r="208" spans="26:26" s="20" customFormat="1" x14ac:dyDescent="0.2">
      <c r="Z208" s="163"/>
    </row>
    <row r="209" spans="26:26" s="20" customFormat="1" x14ac:dyDescent="0.2">
      <c r="Z209" s="163"/>
    </row>
    <row r="210" spans="26:26" s="20" customFormat="1" x14ac:dyDescent="0.2">
      <c r="Z210" s="163"/>
    </row>
    <row r="211" spans="26:26" s="20" customFormat="1" x14ac:dyDescent="0.2">
      <c r="Z211" s="163"/>
    </row>
    <row r="212" spans="26:26" s="20" customFormat="1" x14ac:dyDescent="0.2">
      <c r="Z212" s="163"/>
    </row>
    <row r="213" spans="26:26" s="20" customFormat="1" x14ac:dyDescent="0.2">
      <c r="Z213" s="163"/>
    </row>
    <row r="214" spans="26:26" s="20" customFormat="1" x14ac:dyDescent="0.2">
      <c r="Z214" s="163"/>
    </row>
    <row r="215" spans="26:26" s="20" customFormat="1" x14ac:dyDescent="0.2">
      <c r="Z215" s="163"/>
    </row>
    <row r="216" spans="26:26" s="20" customFormat="1" x14ac:dyDescent="0.2">
      <c r="Z216" s="163"/>
    </row>
    <row r="217" spans="26:26" s="20" customFormat="1" x14ac:dyDescent="0.2">
      <c r="Z217" s="163"/>
    </row>
    <row r="218" spans="26:26" s="20" customFormat="1" x14ac:dyDescent="0.2">
      <c r="Z218" s="163"/>
    </row>
    <row r="219" spans="26:26" s="20" customFormat="1" x14ac:dyDescent="0.2">
      <c r="Z219" s="163"/>
    </row>
    <row r="220" spans="26:26" s="20" customFormat="1" x14ac:dyDescent="0.2">
      <c r="Z220" s="163"/>
    </row>
    <row r="221" spans="26:26" s="20" customFormat="1" x14ac:dyDescent="0.2">
      <c r="Z221" s="163"/>
    </row>
    <row r="222" spans="26:26" s="20" customFormat="1" x14ac:dyDescent="0.2">
      <c r="Z222" s="163"/>
    </row>
    <row r="223" spans="26:26" s="20" customFormat="1" x14ac:dyDescent="0.2">
      <c r="Z223" s="163"/>
    </row>
    <row r="224" spans="26:26" s="20" customFormat="1" x14ac:dyDescent="0.2">
      <c r="Z224" s="163"/>
    </row>
    <row r="225" spans="26:26" s="20" customFormat="1" x14ac:dyDescent="0.2">
      <c r="Z225" s="163"/>
    </row>
    <row r="226" spans="26:26" s="20" customFormat="1" x14ac:dyDescent="0.2">
      <c r="Z226" s="163"/>
    </row>
    <row r="227" spans="26:26" s="20" customFormat="1" x14ac:dyDescent="0.2">
      <c r="Z227" s="163"/>
    </row>
    <row r="228" spans="26:26" s="20" customFormat="1" x14ac:dyDescent="0.2">
      <c r="Z228" s="163"/>
    </row>
    <row r="229" spans="26:26" s="20" customFormat="1" x14ac:dyDescent="0.2">
      <c r="Z229" s="163"/>
    </row>
    <row r="230" spans="26:26" s="20" customFormat="1" x14ac:dyDescent="0.2">
      <c r="Z230" s="163"/>
    </row>
    <row r="231" spans="26:26" s="20" customFormat="1" x14ac:dyDescent="0.2">
      <c r="Z231" s="162"/>
    </row>
    <row r="232" spans="26:26" s="20" customFormat="1" x14ac:dyDescent="0.2">
      <c r="Z232" s="162"/>
    </row>
    <row r="233" spans="26:26" s="20" customFormat="1" x14ac:dyDescent="0.2">
      <c r="Z233" s="162"/>
    </row>
    <row r="234" spans="26:26" s="20" customFormat="1" x14ac:dyDescent="0.2">
      <c r="Z234" s="162"/>
    </row>
    <row r="235" spans="26:26" s="20" customFormat="1" x14ac:dyDescent="0.2">
      <c r="Z235" s="162"/>
    </row>
    <row r="236" spans="26:26" s="20" customFormat="1" x14ac:dyDescent="0.2">
      <c r="Z236" s="162"/>
    </row>
    <row r="237" spans="26:26" s="20" customFormat="1" x14ac:dyDescent="0.2">
      <c r="Z237" s="162"/>
    </row>
    <row r="238" spans="26:26" s="20" customFormat="1" x14ac:dyDescent="0.2">
      <c r="Z238" s="162"/>
    </row>
    <row r="239" spans="26:26" s="20" customFormat="1" x14ac:dyDescent="0.2">
      <c r="Z239" s="162"/>
    </row>
    <row r="240" spans="26:26" s="20" customFormat="1" x14ac:dyDescent="0.2">
      <c r="Z240" s="162"/>
    </row>
    <row r="241" spans="26:26" s="20" customFormat="1" x14ac:dyDescent="0.2">
      <c r="Z241" s="162"/>
    </row>
    <row r="242" spans="26:26" s="20" customFormat="1" x14ac:dyDescent="0.2">
      <c r="Z242" s="162"/>
    </row>
    <row r="243" spans="26:26" s="20" customFormat="1" x14ac:dyDescent="0.2">
      <c r="Z243" s="162"/>
    </row>
    <row r="244" spans="26:26" s="20" customFormat="1" x14ac:dyDescent="0.2">
      <c r="Z244" s="162"/>
    </row>
    <row r="245" spans="26:26" s="20" customFormat="1" x14ac:dyDescent="0.2">
      <c r="Z245" s="162"/>
    </row>
    <row r="246" spans="26:26" s="20" customFormat="1" x14ac:dyDescent="0.2">
      <c r="Z246" s="162"/>
    </row>
    <row r="247" spans="26:26" s="20" customFormat="1" x14ac:dyDescent="0.2">
      <c r="Z247" s="16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0">
    <tabColor theme="3" tint="0.59999389629810485"/>
  </sheetPr>
  <dimension ref="A1:AA248"/>
  <sheetViews>
    <sheetView showGridLines="0" zoomScaleNormal="100" workbookViewId="0"/>
  </sheetViews>
  <sheetFormatPr defaultRowHeight="12.75" x14ac:dyDescent="0.2"/>
  <cols>
    <col min="1" max="1" width="0.85546875" style="99" customWidth="1"/>
    <col min="2" max="2" width="53.85546875" style="99" customWidth="1"/>
    <col min="3" max="4" width="0.85546875" style="99" customWidth="1"/>
    <col min="5" max="13" width="10.7109375" style="99" customWidth="1"/>
    <col min="14" max="15" width="0.85546875" style="99" customWidth="1"/>
    <col min="16" max="16384" width="9.140625" style="99"/>
  </cols>
  <sheetData>
    <row r="1" spans="1:27" s="7" customFormat="1" ht="15.75" customHeight="1" x14ac:dyDescent="0.2">
      <c r="A1" s="1" t="s">
        <v>122</v>
      </c>
      <c r="B1" s="2"/>
      <c r="C1" s="3"/>
      <c r="D1" s="3"/>
      <c r="E1" s="4"/>
      <c r="F1" s="4"/>
      <c r="G1" s="4"/>
      <c r="H1" s="4"/>
      <c r="I1" s="4"/>
      <c r="J1" s="4"/>
      <c r="K1" s="4"/>
      <c r="L1" s="4"/>
      <c r="M1" s="4"/>
      <c r="N1" s="6"/>
      <c r="O1" s="6"/>
    </row>
    <row r="2" spans="1:27" s="20" customFormat="1" ht="25.5" x14ac:dyDescent="0.2">
      <c r="A2" s="8"/>
      <c r="B2" s="9"/>
      <c r="C2" s="10" t="s">
        <v>0</v>
      </c>
      <c r="D2" s="10" t="s">
        <v>0</v>
      </c>
      <c r="E2" s="11" t="s">
        <v>1</v>
      </c>
      <c r="F2" s="12"/>
      <c r="G2" s="12"/>
      <c r="H2" s="13" t="s">
        <v>2</v>
      </c>
      <c r="I2" s="14" t="s">
        <v>3</v>
      </c>
      <c r="J2" s="15" t="s">
        <v>4</v>
      </c>
      <c r="K2" s="16" t="s">
        <v>5</v>
      </c>
      <c r="L2" s="17"/>
      <c r="M2" s="17"/>
      <c r="N2" s="19" t="s">
        <v>0</v>
      </c>
      <c r="O2" s="19" t="s">
        <v>0</v>
      </c>
    </row>
    <row r="3" spans="1:27" s="20" customFormat="1" x14ac:dyDescent="0.2">
      <c r="A3" s="21"/>
      <c r="B3" s="22" t="s">
        <v>6</v>
      </c>
      <c r="C3" s="23" t="s">
        <v>0</v>
      </c>
      <c r="D3" s="23" t="s">
        <v>0</v>
      </c>
      <c r="E3" s="24" t="s">
        <v>125</v>
      </c>
      <c r="F3" s="24" t="s">
        <v>126</v>
      </c>
      <c r="G3" s="24" t="s">
        <v>127</v>
      </c>
      <c r="H3" s="173" t="s">
        <v>128</v>
      </c>
      <c r="I3" s="174"/>
      <c r="J3" s="175"/>
      <c r="K3" s="24" t="s">
        <v>129</v>
      </c>
      <c r="L3" s="24" t="s">
        <v>130</v>
      </c>
      <c r="M3" s="24" t="s">
        <v>131</v>
      </c>
      <c r="N3" s="25" t="s">
        <v>0</v>
      </c>
      <c r="O3" s="25" t="s">
        <v>0</v>
      </c>
    </row>
    <row r="4" spans="1:27" s="34" customFormat="1" x14ac:dyDescent="0.25">
      <c r="A4" s="73"/>
      <c r="B4" s="100" t="s">
        <v>91</v>
      </c>
      <c r="C4" s="101" t="s">
        <v>0</v>
      </c>
      <c r="D4" s="101" t="s">
        <v>0</v>
      </c>
      <c r="E4" s="29">
        <f>SUM(E5:E8)</f>
        <v>0</v>
      </c>
      <c r="F4" s="29">
        <f t="shared" ref="F4:M4" si="0">SUM(F5:F8)</f>
        <v>0</v>
      </c>
      <c r="G4" s="29">
        <f t="shared" si="0"/>
        <v>0</v>
      </c>
      <c r="H4" s="30">
        <f t="shared" si="0"/>
        <v>0</v>
      </c>
      <c r="I4" s="29">
        <f t="shared" si="0"/>
        <v>0</v>
      </c>
      <c r="J4" s="31">
        <f t="shared" si="0"/>
        <v>0</v>
      </c>
      <c r="K4" s="29">
        <f t="shared" si="0"/>
        <v>0</v>
      </c>
      <c r="L4" s="29">
        <f t="shared" si="0"/>
        <v>0</v>
      </c>
      <c r="M4" s="29">
        <f t="shared" si="0"/>
        <v>0</v>
      </c>
      <c r="N4" s="33" t="s">
        <v>0</v>
      </c>
      <c r="O4" s="33" t="s">
        <v>0</v>
      </c>
      <c r="AA4" s="35" t="s">
        <v>8</v>
      </c>
    </row>
    <row r="5" spans="1:27" s="20" customFormat="1" x14ac:dyDescent="0.2">
      <c r="B5" s="102" t="s">
        <v>92</v>
      </c>
      <c r="C5" s="103" t="s">
        <v>0</v>
      </c>
      <c r="D5" s="104" t="s">
        <v>0</v>
      </c>
      <c r="E5" s="48">
        <v>0</v>
      </c>
      <c r="F5" s="48">
        <v>0</v>
      </c>
      <c r="G5" s="48">
        <v>0</v>
      </c>
      <c r="H5" s="49">
        <v>0</v>
      </c>
      <c r="I5" s="48">
        <v>0</v>
      </c>
      <c r="J5" s="50">
        <v>0</v>
      </c>
      <c r="K5" s="48">
        <v>0</v>
      </c>
      <c r="L5" s="48">
        <v>0</v>
      </c>
      <c r="M5" s="48">
        <v>0</v>
      </c>
      <c r="N5" s="105" t="s">
        <v>0</v>
      </c>
      <c r="O5" s="106" t="s">
        <v>0</v>
      </c>
      <c r="AA5" s="45">
        <v>1</v>
      </c>
    </row>
    <row r="6" spans="1:27" s="20" customFormat="1" x14ac:dyDescent="0.2">
      <c r="B6" s="102" t="s">
        <v>93</v>
      </c>
      <c r="C6" s="107" t="s">
        <v>0</v>
      </c>
      <c r="D6" s="108" t="s">
        <v>0</v>
      </c>
      <c r="E6" s="62">
        <v>0</v>
      </c>
      <c r="F6" s="62">
        <v>0</v>
      </c>
      <c r="G6" s="62">
        <v>0</v>
      </c>
      <c r="H6" s="63">
        <v>0</v>
      </c>
      <c r="I6" s="62">
        <v>0</v>
      </c>
      <c r="J6" s="64">
        <v>0</v>
      </c>
      <c r="K6" s="62">
        <v>0</v>
      </c>
      <c r="L6" s="62">
        <v>0</v>
      </c>
      <c r="M6" s="62">
        <v>0</v>
      </c>
      <c r="N6" s="109" t="s">
        <v>0</v>
      </c>
      <c r="O6" s="110" t="s">
        <v>0</v>
      </c>
      <c r="AA6" s="35" t="s">
        <v>11</v>
      </c>
    </row>
    <row r="7" spans="1:27" s="20" customFormat="1" x14ac:dyDescent="0.2">
      <c r="B7" s="102" t="s">
        <v>94</v>
      </c>
      <c r="C7" s="107" t="s">
        <v>0</v>
      </c>
      <c r="D7" s="108" t="s">
        <v>0</v>
      </c>
      <c r="E7" s="62">
        <v>0</v>
      </c>
      <c r="F7" s="62">
        <v>0</v>
      </c>
      <c r="G7" s="62">
        <v>0</v>
      </c>
      <c r="H7" s="63">
        <v>0</v>
      </c>
      <c r="I7" s="62">
        <v>0</v>
      </c>
      <c r="J7" s="64">
        <v>0</v>
      </c>
      <c r="K7" s="62">
        <v>0</v>
      </c>
      <c r="L7" s="62">
        <v>0</v>
      </c>
      <c r="M7" s="62">
        <v>0</v>
      </c>
      <c r="N7" s="109" t="s">
        <v>0</v>
      </c>
      <c r="O7" s="110" t="s">
        <v>0</v>
      </c>
      <c r="AA7" s="45">
        <v>1</v>
      </c>
    </row>
    <row r="8" spans="1:27" s="20" customFormat="1" x14ac:dyDescent="0.2">
      <c r="B8" s="102" t="s">
        <v>95</v>
      </c>
      <c r="C8" s="111" t="s">
        <v>0</v>
      </c>
      <c r="D8" s="112" t="s">
        <v>0</v>
      </c>
      <c r="E8" s="54">
        <v>0</v>
      </c>
      <c r="F8" s="54">
        <v>0</v>
      </c>
      <c r="G8" s="54">
        <v>0</v>
      </c>
      <c r="H8" s="55">
        <v>0</v>
      </c>
      <c r="I8" s="54">
        <v>0</v>
      </c>
      <c r="J8" s="56">
        <v>0</v>
      </c>
      <c r="K8" s="54">
        <v>0</v>
      </c>
      <c r="L8" s="54">
        <v>0</v>
      </c>
      <c r="M8" s="54">
        <v>0</v>
      </c>
      <c r="N8" s="113" t="s">
        <v>0</v>
      </c>
      <c r="O8" s="114" t="s">
        <v>0</v>
      </c>
      <c r="AA8" s="35" t="s">
        <v>14</v>
      </c>
    </row>
    <row r="9" spans="1:27" s="34" customFormat="1" x14ac:dyDescent="0.25">
      <c r="A9" s="73"/>
      <c r="B9" s="100" t="s">
        <v>96</v>
      </c>
      <c r="C9" s="101" t="s">
        <v>0</v>
      </c>
      <c r="D9" s="101" t="s">
        <v>0</v>
      </c>
      <c r="E9" s="29">
        <f>E10+E19</f>
        <v>81024</v>
      </c>
      <c r="F9" s="29">
        <f t="shared" ref="F9:M9" si="1">F10+F19</f>
        <v>81144</v>
      </c>
      <c r="G9" s="29">
        <f t="shared" si="1"/>
        <v>106911</v>
      </c>
      <c r="H9" s="30">
        <f t="shared" si="1"/>
        <v>89863</v>
      </c>
      <c r="I9" s="29">
        <f t="shared" si="1"/>
        <v>90650</v>
      </c>
      <c r="J9" s="31">
        <f t="shared" si="1"/>
        <v>95046.999999999971</v>
      </c>
      <c r="K9" s="29">
        <f t="shared" si="1"/>
        <v>107803</v>
      </c>
      <c r="L9" s="29">
        <f t="shared" si="1"/>
        <v>112043</v>
      </c>
      <c r="M9" s="29">
        <f t="shared" si="1"/>
        <v>121053</v>
      </c>
      <c r="N9" s="33" t="s">
        <v>0</v>
      </c>
      <c r="O9" s="33" t="s">
        <v>0</v>
      </c>
      <c r="AA9" s="20" t="s">
        <v>0</v>
      </c>
    </row>
    <row r="10" spans="1:27" s="34" customFormat="1" x14ac:dyDescent="0.2">
      <c r="A10" s="26"/>
      <c r="B10" s="102" t="s">
        <v>97</v>
      </c>
      <c r="C10" s="115" t="s">
        <v>0</v>
      </c>
      <c r="D10" s="116" t="s">
        <v>0</v>
      </c>
      <c r="E10" s="40">
        <f>SUM(E11:E13)</f>
        <v>80689</v>
      </c>
      <c r="F10" s="40">
        <f t="shared" ref="F10:M10" si="2">SUM(F11:F13)</f>
        <v>81002</v>
      </c>
      <c r="G10" s="40">
        <f t="shared" si="2"/>
        <v>106724</v>
      </c>
      <c r="H10" s="41">
        <f t="shared" si="2"/>
        <v>89412</v>
      </c>
      <c r="I10" s="40">
        <f t="shared" si="2"/>
        <v>90199</v>
      </c>
      <c r="J10" s="42">
        <f t="shared" si="2"/>
        <v>95046.999999999971</v>
      </c>
      <c r="K10" s="40">
        <f t="shared" si="2"/>
        <v>107103</v>
      </c>
      <c r="L10" s="40">
        <f t="shared" si="2"/>
        <v>111593</v>
      </c>
      <c r="M10" s="40">
        <f t="shared" si="2"/>
        <v>120553</v>
      </c>
      <c r="N10" s="117" t="s">
        <v>0</v>
      </c>
      <c r="O10" s="118" t="s">
        <v>0</v>
      </c>
    </row>
    <row r="11" spans="1:27" s="20" customFormat="1" x14ac:dyDescent="0.25">
      <c r="A11" s="58"/>
      <c r="B11" s="119" t="s">
        <v>98</v>
      </c>
      <c r="C11" s="120" t="s">
        <v>0</v>
      </c>
      <c r="D11" s="121" t="s">
        <v>0</v>
      </c>
      <c r="E11" s="48">
        <v>7265</v>
      </c>
      <c r="F11" s="48">
        <v>8247</v>
      </c>
      <c r="G11" s="48">
        <v>9128</v>
      </c>
      <c r="H11" s="49">
        <v>10132</v>
      </c>
      <c r="I11" s="48">
        <v>10132</v>
      </c>
      <c r="J11" s="50">
        <v>15719.9762000626</v>
      </c>
      <c r="K11" s="48">
        <v>11651</v>
      </c>
      <c r="L11" s="48">
        <v>11651</v>
      </c>
      <c r="M11" s="48">
        <v>12234</v>
      </c>
      <c r="N11" s="44" t="s">
        <v>0</v>
      </c>
      <c r="O11" s="52" t="s">
        <v>0</v>
      </c>
    </row>
    <row r="12" spans="1:27" s="20" customFormat="1" x14ac:dyDescent="0.2">
      <c r="A12" s="36"/>
      <c r="B12" s="119" t="s">
        <v>99</v>
      </c>
      <c r="C12" s="120" t="s">
        <v>0</v>
      </c>
      <c r="D12" s="120" t="s">
        <v>0</v>
      </c>
      <c r="E12" s="62">
        <v>808</v>
      </c>
      <c r="F12" s="62">
        <v>901</v>
      </c>
      <c r="G12" s="62">
        <v>1116</v>
      </c>
      <c r="H12" s="63">
        <v>1339</v>
      </c>
      <c r="I12" s="62">
        <v>1339</v>
      </c>
      <c r="J12" s="64">
        <v>1368.9961638258847</v>
      </c>
      <c r="K12" s="62">
        <v>1406</v>
      </c>
      <c r="L12" s="62">
        <v>1476</v>
      </c>
      <c r="M12" s="62">
        <v>1550</v>
      </c>
      <c r="N12" s="52" t="s">
        <v>0</v>
      </c>
      <c r="O12" s="52" t="s">
        <v>0</v>
      </c>
    </row>
    <row r="13" spans="1:27" s="20" customFormat="1" x14ac:dyDescent="0.2">
      <c r="A13" s="36"/>
      <c r="B13" s="119" t="s">
        <v>100</v>
      </c>
      <c r="C13" s="120" t="s">
        <v>0</v>
      </c>
      <c r="D13" s="120" t="s">
        <v>0</v>
      </c>
      <c r="E13" s="62">
        <v>72616</v>
      </c>
      <c r="F13" s="62">
        <v>71854</v>
      </c>
      <c r="G13" s="62">
        <v>96480</v>
      </c>
      <c r="H13" s="63">
        <v>77941</v>
      </c>
      <c r="I13" s="62">
        <v>78728</v>
      </c>
      <c r="J13" s="64">
        <v>77958.027636111496</v>
      </c>
      <c r="K13" s="62">
        <v>94046</v>
      </c>
      <c r="L13" s="62">
        <v>98466</v>
      </c>
      <c r="M13" s="62">
        <v>106769</v>
      </c>
      <c r="N13" s="52" t="s">
        <v>0</v>
      </c>
      <c r="O13" s="52" t="s">
        <v>0</v>
      </c>
    </row>
    <row r="14" spans="1:27" s="20" customFormat="1" x14ac:dyDescent="0.25">
      <c r="A14" s="58"/>
      <c r="B14" s="122" t="s">
        <v>101</v>
      </c>
      <c r="C14" s="123" t="s">
        <v>0</v>
      </c>
      <c r="D14" s="123" t="s">
        <v>0</v>
      </c>
      <c r="E14" s="54"/>
      <c r="F14" s="54"/>
      <c r="G14" s="54"/>
      <c r="H14" s="55"/>
      <c r="I14" s="54"/>
      <c r="J14" s="56"/>
      <c r="K14" s="54"/>
      <c r="L14" s="54"/>
      <c r="M14" s="54"/>
      <c r="N14" s="52" t="s">
        <v>0</v>
      </c>
      <c r="O14" s="52" t="s">
        <v>0</v>
      </c>
    </row>
    <row r="15" spans="1:27" s="20" customFormat="1" x14ac:dyDescent="0.2">
      <c r="A15" s="36"/>
      <c r="B15" s="124" t="s">
        <v>102</v>
      </c>
      <c r="C15" s="125" t="s">
        <v>0</v>
      </c>
      <c r="D15" s="125" t="s">
        <v>0</v>
      </c>
      <c r="E15" s="49">
        <v>54601</v>
      </c>
      <c r="F15" s="48">
        <v>51956</v>
      </c>
      <c r="G15" s="48">
        <v>75672</v>
      </c>
      <c r="H15" s="49">
        <v>57966</v>
      </c>
      <c r="I15" s="48">
        <v>57966</v>
      </c>
      <c r="J15" s="50">
        <v>57846.027636111496</v>
      </c>
      <c r="K15" s="48">
        <v>61042</v>
      </c>
      <c r="L15" s="48">
        <v>64282</v>
      </c>
      <c r="M15" s="50">
        <v>68393</v>
      </c>
      <c r="N15" s="52" t="s">
        <v>0</v>
      </c>
      <c r="O15" s="52" t="s">
        <v>0</v>
      </c>
    </row>
    <row r="16" spans="1:27" s="20" customFormat="1" x14ac:dyDescent="0.2">
      <c r="A16" s="36"/>
      <c r="B16" s="124" t="s">
        <v>103</v>
      </c>
      <c r="C16" s="125" t="s">
        <v>0</v>
      </c>
      <c r="D16" s="125" t="s">
        <v>0</v>
      </c>
      <c r="E16" s="63">
        <v>7840</v>
      </c>
      <c r="F16" s="62">
        <v>8401</v>
      </c>
      <c r="G16" s="62">
        <v>8009</v>
      </c>
      <c r="H16" s="63">
        <v>7743</v>
      </c>
      <c r="I16" s="62">
        <v>7743</v>
      </c>
      <c r="J16" s="64">
        <v>7796</v>
      </c>
      <c r="K16" s="62">
        <v>6349</v>
      </c>
      <c r="L16" s="62">
        <v>6599</v>
      </c>
      <c r="M16" s="64">
        <v>6902</v>
      </c>
      <c r="N16" s="52" t="s">
        <v>0</v>
      </c>
      <c r="O16" s="52" t="s">
        <v>0</v>
      </c>
    </row>
    <row r="17" spans="1:16" s="20" customFormat="1" x14ac:dyDescent="0.2">
      <c r="A17" s="36"/>
      <c r="B17" s="124" t="s">
        <v>103</v>
      </c>
      <c r="C17" s="125" t="s">
        <v>0</v>
      </c>
      <c r="D17" s="125" t="s">
        <v>0</v>
      </c>
      <c r="E17" s="63">
        <v>10175</v>
      </c>
      <c r="F17" s="62">
        <v>11497</v>
      </c>
      <c r="G17" s="62">
        <v>12799</v>
      </c>
      <c r="H17" s="63">
        <v>12232</v>
      </c>
      <c r="I17" s="62">
        <v>12232</v>
      </c>
      <c r="J17" s="64">
        <v>12316</v>
      </c>
      <c r="K17" s="62">
        <v>12413</v>
      </c>
      <c r="L17" s="62">
        <v>12670</v>
      </c>
      <c r="M17" s="64">
        <v>12923</v>
      </c>
      <c r="N17" s="52" t="s">
        <v>0</v>
      </c>
      <c r="O17" s="52" t="s">
        <v>0</v>
      </c>
    </row>
    <row r="18" spans="1:16" s="20" customFormat="1" x14ac:dyDescent="0.2">
      <c r="A18" s="36"/>
      <c r="B18" s="124" t="s">
        <v>103</v>
      </c>
      <c r="C18" s="125" t="s">
        <v>0</v>
      </c>
      <c r="D18" s="125" t="s">
        <v>0</v>
      </c>
      <c r="E18" s="55">
        <v>0</v>
      </c>
      <c r="F18" s="54">
        <v>0</v>
      </c>
      <c r="G18" s="54">
        <v>0</v>
      </c>
      <c r="H18" s="55">
        <v>0</v>
      </c>
      <c r="I18" s="54">
        <v>0</v>
      </c>
      <c r="J18" s="56">
        <v>0</v>
      </c>
      <c r="K18" s="54">
        <v>0</v>
      </c>
      <c r="L18" s="54">
        <v>0</v>
      </c>
      <c r="M18" s="56">
        <v>0</v>
      </c>
      <c r="N18" s="52" t="s">
        <v>0</v>
      </c>
      <c r="O18" s="52" t="s">
        <v>0</v>
      </c>
    </row>
    <row r="19" spans="1:16" s="20" customFormat="1" x14ac:dyDescent="0.25">
      <c r="A19" s="126"/>
      <c r="B19" s="102" t="s">
        <v>104</v>
      </c>
      <c r="C19" s="107" t="s">
        <v>0</v>
      </c>
      <c r="D19" s="111" t="s">
        <v>0</v>
      </c>
      <c r="E19" s="40">
        <v>335</v>
      </c>
      <c r="F19" s="40">
        <v>142</v>
      </c>
      <c r="G19" s="40">
        <v>187</v>
      </c>
      <c r="H19" s="41">
        <v>451</v>
      </c>
      <c r="I19" s="40">
        <v>451</v>
      </c>
      <c r="J19" s="42">
        <v>0</v>
      </c>
      <c r="K19" s="40">
        <v>700</v>
      </c>
      <c r="L19" s="40">
        <v>450</v>
      </c>
      <c r="M19" s="40">
        <v>500</v>
      </c>
      <c r="N19" s="72" t="s">
        <v>0</v>
      </c>
      <c r="O19" s="52" t="s">
        <v>0</v>
      </c>
    </row>
    <row r="20" spans="1:16" s="20" customFormat="1" ht="6" customHeight="1" x14ac:dyDescent="0.25">
      <c r="A20" s="126"/>
      <c r="B20" s="127" t="s">
        <v>0</v>
      </c>
      <c r="C20" s="111" t="s">
        <v>0</v>
      </c>
      <c r="D20" s="112" t="s">
        <v>0</v>
      </c>
      <c r="E20" s="68"/>
      <c r="F20" s="68"/>
      <c r="G20" s="68"/>
      <c r="H20" s="69"/>
      <c r="I20" s="68"/>
      <c r="J20" s="70"/>
      <c r="K20" s="68"/>
      <c r="L20" s="68"/>
      <c r="M20" s="68"/>
      <c r="N20" s="25" t="s">
        <v>0</v>
      </c>
      <c r="O20" s="72" t="s">
        <v>0</v>
      </c>
    </row>
    <row r="21" spans="1:16" s="20" customFormat="1" x14ac:dyDescent="0.2">
      <c r="A21" s="34"/>
      <c r="B21" s="100" t="s">
        <v>105</v>
      </c>
      <c r="C21" s="101" t="s">
        <v>0</v>
      </c>
      <c r="D21" s="101" t="s">
        <v>0</v>
      </c>
      <c r="E21" s="29">
        <f>SUM(E22:E27)</f>
        <v>0</v>
      </c>
      <c r="F21" s="29">
        <f t="shared" ref="F21:M21" si="3">SUM(F22:F27)</f>
        <v>0</v>
      </c>
      <c r="G21" s="29">
        <f t="shared" si="3"/>
        <v>0</v>
      </c>
      <c r="H21" s="30">
        <f t="shared" si="3"/>
        <v>0</v>
      </c>
      <c r="I21" s="29">
        <f t="shared" si="3"/>
        <v>0</v>
      </c>
      <c r="J21" s="31">
        <f t="shared" si="3"/>
        <v>0</v>
      </c>
      <c r="K21" s="29">
        <f t="shared" si="3"/>
        <v>0</v>
      </c>
      <c r="L21" s="29">
        <f t="shared" si="3"/>
        <v>0</v>
      </c>
      <c r="M21" s="29">
        <f t="shared" si="3"/>
        <v>0</v>
      </c>
      <c r="N21" s="33" t="s">
        <v>0</v>
      </c>
      <c r="O21" s="33" t="s">
        <v>0</v>
      </c>
      <c r="P21" s="34"/>
    </row>
    <row r="22" spans="1:16" s="20" customFormat="1" x14ac:dyDescent="0.2">
      <c r="B22" s="102" t="s">
        <v>106</v>
      </c>
      <c r="C22" s="103" t="s">
        <v>0</v>
      </c>
      <c r="D22" s="104" t="s">
        <v>0</v>
      </c>
      <c r="E22" s="48">
        <v>0</v>
      </c>
      <c r="F22" s="48">
        <v>0</v>
      </c>
      <c r="G22" s="48">
        <v>0</v>
      </c>
      <c r="H22" s="49">
        <v>0</v>
      </c>
      <c r="I22" s="48">
        <v>0</v>
      </c>
      <c r="J22" s="50">
        <v>0</v>
      </c>
      <c r="K22" s="48">
        <v>0</v>
      </c>
      <c r="L22" s="48">
        <v>0</v>
      </c>
      <c r="M22" s="48">
        <v>0</v>
      </c>
      <c r="N22" s="85" t="s">
        <v>0</v>
      </c>
      <c r="O22" s="44" t="s">
        <v>0</v>
      </c>
    </row>
    <row r="23" spans="1:16" s="20" customFormat="1" x14ac:dyDescent="0.2">
      <c r="B23" s="102" t="s">
        <v>66</v>
      </c>
      <c r="C23" s="107" t="s">
        <v>0</v>
      </c>
      <c r="D23" s="108" t="s">
        <v>0</v>
      </c>
      <c r="E23" s="62">
        <v>0</v>
      </c>
      <c r="F23" s="62">
        <v>0</v>
      </c>
      <c r="G23" s="62">
        <v>0</v>
      </c>
      <c r="H23" s="63">
        <v>0</v>
      </c>
      <c r="I23" s="62">
        <v>0</v>
      </c>
      <c r="J23" s="64">
        <v>0</v>
      </c>
      <c r="K23" s="62">
        <v>0</v>
      </c>
      <c r="L23" s="62">
        <v>0</v>
      </c>
      <c r="M23" s="62">
        <v>0</v>
      </c>
      <c r="N23" s="86" t="s">
        <v>0</v>
      </c>
      <c r="O23" s="52" t="s">
        <v>0</v>
      </c>
    </row>
    <row r="24" spans="1:16" s="20" customFormat="1" x14ac:dyDescent="0.2">
      <c r="B24" s="102" t="s">
        <v>107</v>
      </c>
      <c r="C24" s="107" t="s">
        <v>0</v>
      </c>
      <c r="D24" s="108" t="s">
        <v>0</v>
      </c>
      <c r="E24" s="62">
        <v>0</v>
      </c>
      <c r="F24" s="62">
        <v>0</v>
      </c>
      <c r="G24" s="62">
        <v>0</v>
      </c>
      <c r="H24" s="63">
        <v>0</v>
      </c>
      <c r="I24" s="62">
        <v>0</v>
      </c>
      <c r="J24" s="64">
        <v>0</v>
      </c>
      <c r="K24" s="62">
        <v>0</v>
      </c>
      <c r="L24" s="62">
        <v>0</v>
      </c>
      <c r="M24" s="62">
        <v>0</v>
      </c>
      <c r="N24" s="86" t="s">
        <v>0</v>
      </c>
      <c r="O24" s="52" t="s">
        <v>0</v>
      </c>
    </row>
    <row r="25" spans="1:16" s="20" customFormat="1" x14ac:dyDescent="0.2">
      <c r="B25" s="102" t="s">
        <v>108</v>
      </c>
      <c r="C25" s="107" t="s">
        <v>0</v>
      </c>
      <c r="D25" s="108" t="s">
        <v>0</v>
      </c>
      <c r="E25" s="62">
        <v>0</v>
      </c>
      <c r="F25" s="62">
        <v>0</v>
      </c>
      <c r="G25" s="62">
        <v>0</v>
      </c>
      <c r="H25" s="63">
        <v>0</v>
      </c>
      <c r="I25" s="62">
        <v>0</v>
      </c>
      <c r="J25" s="64">
        <v>0</v>
      </c>
      <c r="K25" s="62">
        <v>0</v>
      </c>
      <c r="L25" s="62">
        <v>0</v>
      </c>
      <c r="M25" s="62">
        <v>0</v>
      </c>
      <c r="N25" s="86" t="s">
        <v>0</v>
      </c>
      <c r="O25" s="52" t="s">
        <v>0</v>
      </c>
    </row>
    <row r="26" spans="1:16" s="34" customFormat="1" x14ac:dyDescent="0.2">
      <c r="A26" s="20"/>
      <c r="B26" s="102" t="s">
        <v>68</v>
      </c>
      <c r="C26" s="107" t="s">
        <v>0</v>
      </c>
      <c r="D26" s="108" t="s">
        <v>0</v>
      </c>
      <c r="E26" s="62">
        <v>0</v>
      </c>
      <c r="F26" s="62">
        <v>0</v>
      </c>
      <c r="G26" s="62">
        <v>0</v>
      </c>
      <c r="H26" s="63">
        <v>0</v>
      </c>
      <c r="I26" s="62">
        <v>0</v>
      </c>
      <c r="J26" s="64">
        <v>0</v>
      </c>
      <c r="K26" s="62">
        <v>0</v>
      </c>
      <c r="L26" s="62">
        <v>0</v>
      </c>
      <c r="M26" s="62">
        <v>0</v>
      </c>
      <c r="N26" s="86" t="s">
        <v>0</v>
      </c>
      <c r="O26" s="52" t="s">
        <v>0</v>
      </c>
      <c r="P26" s="20"/>
    </row>
    <row r="27" spans="1:16" s="20" customFormat="1" x14ac:dyDescent="0.2">
      <c r="B27" s="102" t="s">
        <v>109</v>
      </c>
      <c r="C27" s="111" t="s">
        <v>0</v>
      </c>
      <c r="D27" s="112" t="s">
        <v>0</v>
      </c>
      <c r="E27" s="54">
        <v>0</v>
      </c>
      <c r="F27" s="54">
        <v>0</v>
      </c>
      <c r="G27" s="54">
        <v>0</v>
      </c>
      <c r="H27" s="55">
        <v>0</v>
      </c>
      <c r="I27" s="54">
        <v>0</v>
      </c>
      <c r="J27" s="56">
        <v>0</v>
      </c>
      <c r="K27" s="54">
        <v>0</v>
      </c>
      <c r="L27" s="54">
        <v>0</v>
      </c>
      <c r="M27" s="54">
        <v>0</v>
      </c>
      <c r="N27" s="25" t="s">
        <v>0</v>
      </c>
      <c r="O27" s="72" t="s">
        <v>0</v>
      </c>
    </row>
    <row r="28" spans="1:16" s="20" customFormat="1" ht="6" customHeight="1" x14ac:dyDescent="0.2">
      <c r="B28" s="127" t="s">
        <v>0</v>
      </c>
      <c r="C28" s="104" t="s">
        <v>0</v>
      </c>
      <c r="D28" s="104" t="s">
        <v>0</v>
      </c>
      <c r="E28" s="128"/>
      <c r="F28" s="128"/>
      <c r="G28" s="128"/>
      <c r="H28" s="129"/>
      <c r="I28" s="128"/>
      <c r="J28" s="130"/>
      <c r="K28" s="128"/>
      <c r="L28" s="128"/>
      <c r="M28" s="128"/>
      <c r="N28" s="85" t="s">
        <v>0</v>
      </c>
      <c r="O28" s="85" t="s">
        <v>0</v>
      </c>
    </row>
    <row r="29" spans="1:16" s="20" customFormat="1" x14ac:dyDescent="0.2">
      <c r="A29" s="34"/>
      <c r="B29" s="100" t="s">
        <v>110</v>
      </c>
      <c r="C29" s="131" t="s">
        <v>0</v>
      </c>
      <c r="D29" s="131" t="s">
        <v>0</v>
      </c>
      <c r="E29" s="29">
        <v>0</v>
      </c>
      <c r="F29" s="29">
        <v>0</v>
      </c>
      <c r="G29" s="29">
        <v>0</v>
      </c>
      <c r="H29" s="30">
        <v>0</v>
      </c>
      <c r="I29" s="29">
        <v>0</v>
      </c>
      <c r="J29" s="31">
        <v>0</v>
      </c>
      <c r="K29" s="29">
        <v>0</v>
      </c>
      <c r="L29" s="29">
        <v>0</v>
      </c>
      <c r="M29" s="29">
        <v>0</v>
      </c>
      <c r="N29" s="132" t="s">
        <v>0</v>
      </c>
      <c r="O29" s="132" t="s">
        <v>0</v>
      </c>
      <c r="P29" s="34"/>
    </row>
    <row r="30" spans="1:16" s="20" customFormat="1" ht="6" customHeight="1" x14ac:dyDescent="0.2">
      <c r="A30" s="34"/>
      <c r="B30" s="101" t="s">
        <v>0</v>
      </c>
      <c r="C30" s="131" t="s">
        <v>0</v>
      </c>
      <c r="D30" s="131" t="s">
        <v>0</v>
      </c>
      <c r="E30" s="133"/>
      <c r="F30" s="133"/>
      <c r="G30" s="133"/>
      <c r="H30" s="134"/>
      <c r="I30" s="133"/>
      <c r="J30" s="135"/>
      <c r="K30" s="133"/>
      <c r="L30" s="133"/>
      <c r="M30" s="133"/>
      <c r="N30" s="132" t="s">
        <v>0</v>
      </c>
      <c r="O30" s="132" t="s">
        <v>0</v>
      </c>
      <c r="P30" s="34"/>
    </row>
    <row r="31" spans="1:16" s="20" customFormat="1" x14ac:dyDescent="0.2">
      <c r="A31" s="34"/>
      <c r="B31" s="100" t="s">
        <v>111</v>
      </c>
      <c r="C31" s="136" t="s">
        <v>0</v>
      </c>
      <c r="D31" s="137" t="s">
        <v>0</v>
      </c>
      <c r="E31" s="138">
        <f>SUM(E32:E34)</f>
        <v>-37</v>
      </c>
      <c r="F31" s="138">
        <f t="shared" ref="F31:M31" si="4">SUM(F32:F34)</f>
        <v>0</v>
      </c>
      <c r="G31" s="138">
        <f t="shared" si="4"/>
        <v>297</v>
      </c>
      <c r="H31" s="139">
        <f t="shared" si="4"/>
        <v>67</v>
      </c>
      <c r="I31" s="138">
        <f t="shared" si="4"/>
        <v>67</v>
      </c>
      <c r="J31" s="140">
        <f t="shared" si="4"/>
        <v>188</v>
      </c>
      <c r="K31" s="138">
        <f t="shared" si="4"/>
        <v>100</v>
      </c>
      <c r="L31" s="138">
        <f t="shared" si="4"/>
        <v>95</v>
      </c>
      <c r="M31" s="138">
        <f t="shared" si="4"/>
        <v>99</v>
      </c>
      <c r="N31" s="117" t="s">
        <v>0</v>
      </c>
      <c r="O31" s="118" t="s">
        <v>0</v>
      </c>
      <c r="P31" s="34"/>
    </row>
    <row r="32" spans="1:16" s="20" customFormat="1" x14ac:dyDescent="0.2">
      <c r="B32" s="102" t="s">
        <v>54</v>
      </c>
      <c r="C32" s="107" t="s">
        <v>0</v>
      </c>
      <c r="D32" s="103" t="s">
        <v>0</v>
      </c>
      <c r="E32" s="48">
        <v>-37</v>
      </c>
      <c r="F32" s="48">
        <v>0</v>
      </c>
      <c r="G32" s="48">
        <v>297</v>
      </c>
      <c r="H32" s="49">
        <v>67</v>
      </c>
      <c r="I32" s="48">
        <v>67</v>
      </c>
      <c r="J32" s="50">
        <v>188</v>
      </c>
      <c r="K32" s="48">
        <v>100</v>
      </c>
      <c r="L32" s="48">
        <v>95</v>
      </c>
      <c r="M32" s="48">
        <v>99</v>
      </c>
      <c r="N32" s="44" t="s">
        <v>0</v>
      </c>
      <c r="O32" s="52" t="s">
        <v>0</v>
      </c>
    </row>
    <row r="33" spans="1:16" s="34" customFormat="1" x14ac:dyDescent="0.2">
      <c r="A33" s="20"/>
      <c r="B33" s="102" t="s">
        <v>112</v>
      </c>
      <c r="C33" s="107" t="s">
        <v>0</v>
      </c>
      <c r="D33" s="107" t="s">
        <v>0</v>
      </c>
      <c r="E33" s="62">
        <v>0</v>
      </c>
      <c r="F33" s="62">
        <v>0</v>
      </c>
      <c r="G33" s="62">
        <v>0</v>
      </c>
      <c r="H33" s="63">
        <v>0</v>
      </c>
      <c r="I33" s="62">
        <v>0</v>
      </c>
      <c r="J33" s="64">
        <v>0</v>
      </c>
      <c r="K33" s="62">
        <v>0</v>
      </c>
      <c r="L33" s="62">
        <v>0</v>
      </c>
      <c r="M33" s="62">
        <v>0</v>
      </c>
      <c r="N33" s="52" t="s">
        <v>0</v>
      </c>
      <c r="O33" s="52" t="s">
        <v>0</v>
      </c>
      <c r="P33" s="20"/>
    </row>
    <row r="34" spans="1:16" s="20" customFormat="1" x14ac:dyDescent="0.2">
      <c r="B34" s="102" t="s">
        <v>55</v>
      </c>
      <c r="C34" s="107" t="s">
        <v>0</v>
      </c>
      <c r="D34" s="111" t="s">
        <v>0</v>
      </c>
      <c r="E34" s="54">
        <v>0</v>
      </c>
      <c r="F34" s="54">
        <v>0</v>
      </c>
      <c r="G34" s="54">
        <v>0</v>
      </c>
      <c r="H34" s="55">
        <v>0</v>
      </c>
      <c r="I34" s="54">
        <v>0</v>
      </c>
      <c r="J34" s="56">
        <v>0</v>
      </c>
      <c r="K34" s="54">
        <v>0</v>
      </c>
      <c r="L34" s="54">
        <v>0</v>
      </c>
      <c r="M34" s="54">
        <v>0</v>
      </c>
      <c r="N34" s="72" t="s">
        <v>0</v>
      </c>
      <c r="O34" s="52" t="s">
        <v>0</v>
      </c>
    </row>
    <row r="35" spans="1:16" s="20" customFormat="1" ht="6" customHeight="1" x14ac:dyDescent="0.2">
      <c r="B35" s="127" t="s">
        <v>0</v>
      </c>
      <c r="C35" s="111" t="s">
        <v>0</v>
      </c>
      <c r="D35" s="112" t="s">
        <v>0</v>
      </c>
      <c r="E35" s="141"/>
      <c r="F35" s="141"/>
      <c r="G35" s="141"/>
      <c r="H35" s="142"/>
      <c r="I35" s="141"/>
      <c r="J35" s="143"/>
      <c r="K35" s="141"/>
      <c r="L35" s="141"/>
      <c r="M35" s="141"/>
      <c r="N35" s="25" t="s">
        <v>0</v>
      </c>
      <c r="O35" s="72" t="s">
        <v>0</v>
      </c>
    </row>
    <row r="36" spans="1:16" s="34" customFormat="1" x14ac:dyDescent="0.2">
      <c r="B36" s="100" t="s">
        <v>113</v>
      </c>
      <c r="C36" s="101" t="s">
        <v>0</v>
      </c>
      <c r="D36" s="101" t="s">
        <v>0</v>
      </c>
      <c r="E36" s="29">
        <f>SUM(E37:E38)</f>
        <v>0</v>
      </c>
      <c r="F36" s="29">
        <f t="shared" ref="F36:M36" si="5">SUM(F37:F38)</f>
        <v>361</v>
      </c>
      <c r="G36" s="29">
        <f t="shared" si="5"/>
        <v>0</v>
      </c>
      <c r="H36" s="30">
        <f t="shared" si="5"/>
        <v>0</v>
      </c>
      <c r="I36" s="29">
        <f t="shared" si="5"/>
        <v>0</v>
      </c>
      <c r="J36" s="31">
        <f t="shared" si="5"/>
        <v>0</v>
      </c>
      <c r="K36" s="29">
        <f t="shared" si="5"/>
        <v>0</v>
      </c>
      <c r="L36" s="29">
        <f t="shared" si="5"/>
        <v>0</v>
      </c>
      <c r="M36" s="29">
        <f t="shared" si="5"/>
        <v>0</v>
      </c>
      <c r="N36" s="33" t="s">
        <v>0</v>
      </c>
      <c r="O36" s="33" t="s">
        <v>0</v>
      </c>
    </row>
    <row r="37" spans="1:16" s="20" customFormat="1" x14ac:dyDescent="0.2">
      <c r="B37" s="102" t="s">
        <v>87</v>
      </c>
      <c r="C37" s="103" t="s">
        <v>0</v>
      </c>
      <c r="D37" s="104" t="s">
        <v>0</v>
      </c>
      <c r="E37" s="48">
        <v>0</v>
      </c>
      <c r="F37" s="48">
        <v>361</v>
      </c>
      <c r="G37" s="48">
        <v>0</v>
      </c>
      <c r="H37" s="49">
        <v>0</v>
      </c>
      <c r="I37" s="48">
        <v>0</v>
      </c>
      <c r="J37" s="50">
        <v>0</v>
      </c>
      <c r="K37" s="48">
        <v>0</v>
      </c>
      <c r="L37" s="48">
        <v>0</v>
      </c>
      <c r="M37" s="48">
        <v>0</v>
      </c>
      <c r="N37" s="85" t="s">
        <v>0</v>
      </c>
      <c r="O37" s="44" t="s">
        <v>0</v>
      </c>
    </row>
    <row r="38" spans="1:16" s="20" customFormat="1" x14ac:dyDescent="0.2">
      <c r="B38" s="102" t="s">
        <v>114</v>
      </c>
      <c r="C38" s="111" t="s">
        <v>0</v>
      </c>
      <c r="D38" s="112" t="s">
        <v>0</v>
      </c>
      <c r="E38" s="54">
        <v>0</v>
      </c>
      <c r="F38" s="54">
        <v>0</v>
      </c>
      <c r="G38" s="54">
        <v>0</v>
      </c>
      <c r="H38" s="55">
        <v>0</v>
      </c>
      <c r="I38" s="54">
        <v>0</v>
      </c>
      <c r="J38" s="56">
        <v>0</v>
      </c>
      <c r="K38" s="54">
        <v>0</v>
      </c>
      <c r="L38" s="54">
        <v>0</v>
      </c>
      <c r="M38" s="54">
        <v>0</v>
      </c>
      <c r="N38" s="25" t="s">
        <v>0</v>
      </c>
      <c r="O38" s="72" t="s">
        <v>0</v>
      </c>
    </row>
    <row r="39" spans="1:16" s="20" customFormat="1" x14ac:dyDescent="0.2">
      <c r="A39" s="133"/>
      <c r="B39" s="144" t="s">
        <v>115</v>
      </c>
      <c r="C39" s="131" t="s">
        <v>0</v>
      </c>
      <c r="D39" s="131" t="s">
        <v>0</v>
      </c>
      <c r="E39" s="29">
        <v>4986</v>
      </c>
      <c r="F39" s="29">
        <v>7106</v>
      </c>
      <c r="G39" s="29">
        <v>7230</v>
      </c>
      <c r="H39" s="30">
        <v>2279</v>
      </c>
      <c r="I39" s="29">
        <v>3333</v>
      </c>
      <c r="J39" s="31">
        <v>9309</v>
      </c>
      <c r="K39" s="29">
        <v>4320</v>
      </c>
      <c r="L39" s="29">
        <v>3456</v>
      </c>
      <c r="M39" s="29">
        <v>3615</v>
      </c>
      <c r="N39" s="33" t="s">
        <v>0</v>
      </c>
      <c r="O39" s="33" t="s">
        <v>0</v>
      </c>
      <c r="P39" s="34"/>
    </row>
    <row r="40" spans="1:16" s="20" customFormat="1" x14ac:dyDescent="0.2">
      <c r="A40" s="145"/>
      <c r="B40" s="146" t="s">
        <v>116</v>
      </c>
      <c r="C40" s="147" t="s">
        <v>0</v>
      </c>
      <c r="D40" s="147" t="s">
        <v>0</v>
      </c>
      <c r="E40" s="94">
        <f>E4+E9+E21+E29+E31+E36+E39</f>
        <v>85973</v>
      </c>
      <c r="F40" s="94">
        <f t="shared" ref="F40:M40" si="6">F4+F9+F21+F29+F31+F36+F39</f>
        <v>88611</v>
      </c>
      <c r="G40" s="94">
        <f t="shared" si="6"/>
        <v>114438</v>
      </c>
      <c r="H40" s="95">
        <f t="shared" si="6"/>
        <v>92209</v>
      </c>
      <c r="I40" s="94">
        <f t="shared" si="6"/>
        <v>94050</v>
      </c>
      <c r="J40" s="96">
        <f t="shared" si="6"/>
        <v>104543.99999999997</v>
      </c>
      <c r="K40" s="94">
        <f t="shared" si="6"/>
        <v>112223</v>
      </c>
      <c r="L40" s="94">
        <f t="shared" si="6"/>
        <v>115594</v>
      </c>
      <c r="M40" s="94">
        <f t="shared" si="6"/>
        <v>124767</v>
      </c>
      <c r="N40" s="98" t="s">
        <v>0</v>
      </c>
      <c r="O40" s="98" t="s">
        <v>0</v>
      </c>
    </row>
    <row r="41" spans="1:16" s="20" customFormat="1" x14ac:dyDescent="0.2">
      <c r="C41" s="90"/>
      <c r="D41" s="90"/>
      <c r="N41" s="90"/>
      <c r="O41" s="90"/>
    </row>
    <row r="42" spans="1:16" s="20" customFormat="1" x14ac:dyDescent="0.2">
      <c r="C42" s="90"/>
      <c r="D42" s="90"/>
      <c r="N42" s="90"/>
      <c r="O42" s="90"/>
    </row>
    <row r="43" spans="1:16" s="20" customFormat="1" x14ac:dyDescent="0.2">
      <c r="C43" s="90"/>
      <c r="D43" s="90"/>
      <c r="N43" s="90"/>
      <c r="O43" s="90"/>
    </row>
    <row r="44" spans="1:16" s="20" customFormat="1" x14ac:dyDescent="0.2">
      <c r="C44" s="90"/>
      <c r="D44" s="90"/>
      <c r="N44" s="90"/>
      <c r="O44" s="90"/>
    </row>
    <row r="45" spans="1:16" s="20" customFormat="1" x14ac:dyDescent="0.2">
      <c r="C45" s="90"/>
      <c r="D45" s="90"/>
      <c r="N45" s="90"/>
      <c r="O45" s="90"/>
    </row>
    <row r="46" spans="1:16" s="20" customFormat="1" x14ac:dyDescent="0.2">
      <c r="C46" s="90"/>
      <c r="D46" s="90"/>
      <c r="N46" s="90"/>
      <c r="O46" s="90"/>
    </row>
    <row r="47" spans="1:16" s="20" customFormat="1" x14ac:dyDescent="0.2">
      <c r="C47" s="90"/>
      <c r="D47" s="90"/>
      <c r="N47" s="90"/>
      <c r="O47" s="90"/>
    </row>
    <row r="48" spans="1:16" s="20" customFormat="1" x14ac:dyDescent="0.2">
      <c r="C48" s="90"/>
      <c r="D48" s="90"/>
      <c r="N48" s="90"/>
      <c r="O48" s="90"/>
    </row>
    <row r="49" spans="3:15" s="20" customFormat="1" x14ac:dyDescent="0.2">
      <c r="C49" s="90"/>
      <c r="D49" s="90"/>
      <c r="N49" s="90"/>
      <c r="O49" s="90"/>
    </row>
    <row r="50" spans="3:15" s="20" customFormat="1" x14ac:dyDescent="0.2">
      <c r="C50" s="90" t="s">
        <v>0</v>
      </c>
      <c r="D50" s="90" t="s">
        <v>0</v>
      </c>
      <c r="N50" s="90" t="s">
        <v>0</v>
      </c>
      <c r="O50" s="90" t="s">
        <v>0</v>
      </c>
    </row>
    <row r="51" spans="3:15" s="20" customFormat="1" x14ac:dyDescent="0.2">
      <c r="C51" s="90" t="s">
        <v>0</v>
      </c>
      <c r="D51" s="90" t="s">
        <v>0</v>
      </c>
      <c r="N51" s="90" t="s">
        <v>0</v>
      </c>
      <c r="O51" s="90" t="s">
        <v>0</v>
      </c>
    </row>
    <row r="52" spans="3:15" s="20" customFormat="1" x14ac:dyDescent="0.2">
      <c r="C52" s="90" t="s">
        <v>0</v>
      </c>
      <c r="D52" s="90" t="s">
        <v>0</v>
      </c>
      <c r="N52" s="90" t="s">
        <v>0</v>
      </c>
      <c r="O52" s="90" t="s">
        <v>0</v>
      </c>
    </row>
    <row r="53" spans="3:15" s="20" customFormat="1" x14ac:dyDescent="0.2">
      <c r="C53" s="90" t="s">
        <v>0</v>
      </c>
      <c r="D53" s="90" t="s">
        <v>0</v>
      </c>
      <c r="N53" s="90" t="s">
        <v>0</v>
      </c>
      <c r="O53" s="90" t="s">
        <v>0</v>
      </c>
    </row>
    <row r="54" spans="3:15" s="20" customFormat="1" x14ac:dyDescent="0.2">
      <c r="C54" s="90" t="s">
        <v>0</v>
      </c>
      <c r="D54" s="90" t="s">
        <v>0</v>
      </c>
      <c r="N54" s="90" t="s">
        <v>0</v>
      </c>
      <c r="O54" s="90" t="s">
        <v>0</v>
      </c>
    </row>
    <row r="55" spans="3:15" s="20" customFormat="1" x14ac:dyDescent="0.2">
      <c r="C55" s="90" t="s">
        <v>0</v>
      </c>
      <c r="D55" s="90" t="s">
        <v>0</v>
      </c>
      <c r="N55" s="90" t="s">
        <v>0</v>
      </c>
      <c r="O55" s="90" t="s">
        <v>0</v>
      </c>
    </row>
    <row r="56" spans="3:15" s="20" customFormat="1" x14ac:dyDescent="0.2">
      <c r="C56" s="90" t="s">
        <v>0</v>
      </c>
      <c r="D56" s="90" t="s">
        <v>0</v>
      </c>
      <c r="N56" s="90" t="s">
        <v>0</v>
      </c>
      <c r="O56" s="90" t="s">
        <v>0</v>
      </c>
    </row>
    <row r="57" spans="3:15" s="20" customFormat="1" x14ac:dyDescent="0.2">
      <c r="C57" s="90" t="s">
        <v>0</v>
      </c>
      <c r="D57" s="90" t="s">
        <v>0</v>
      </c>
      <c r="N57" s="90" t="s">
        <v>0</v>
      </c>
      <c r="O57" s="90" t="s">
        <v>0</v>
      </c>
    </row>
    <row r="58" spans="3:15" s="20" customFormat="1" x14ac:dyDescent="0.2">
      <c r="C58" s="90" t="s">
        <v>0</v>
      </c>
      <c r="D58" s="90" t="s">
        <v>0</v>
      </c>
      <c r="N58" s="90" t="s">
        <v>0</v>
      </c>
      <c r="O58" s="90" t="s">
        <v>0</v>
      </c>
    </row>
    <row r="59" spans="3:15" s="20" customFormat="1" x14ac:dyDescent="0.2">
      <c r="C59" s="90" t="s">
        <v>0</v>
      </c>
      <c r="D59" s="90" t="s">
        <v>0</v>
      </c>
      <c r="N59" s="90" t="s">
        <v>0</v>
      </c>
      <c r="O59" s="90" t="s">
        <v>0</v>
      </c>
    </row>
    <row r="60" spans="3:15" s="20" customFormat="1" x14ac:dyDescent="0.2">
      <c r="C60" s="90" t="s">
        <v>0</v>
      </c>
      <c r="D60" s="90" t="s">
        <v>0</v>
      </c>
      <c r="N60" s="90" t="s">
        <v>0</v>
      </c>
      <c r="O60" s="90" t="s">
        <v>0</v>
      </c>
    </row>
    <row r="61" spans="3:15" s="20" customFormat="1" x14ac:dyDescent="0.2">
      <c r="C61" s="90" t="s">
        <v>0</v>
      </c>
      <c r="D61" s="90" t="s">
        <v>0</v>
      </c>
      <c r="N61" s="90" t="s">
        <v>0</v>
      </c>
      <c r="O61" s="90" t="s">
        <v>0</v>
      </c>
    </row>
    <row r="62" spans="3:15" s="20" customFormat="1" x14ac:dyDescent="0.2">
      <c r="C62" s="90" t="s">
        <v>0</v>
      </c>
      <c r="D62" s="90" t="s">
        <v>0</v>
      </c>
      <c r="N62" s="90" t="s">
        <v>0</v>
      </c>
      <c r="O62" s="90" t="s">
        <v>0</v>
      </c>
    </row>
    <row r="63" spans="3:15" s="20" customFormat="1" x14ac:dyDescent="0.2">
      <c r="C63" s="90" t="s">
        <v>0</v>
      </c>
      <c r="D63" s="90" t="s">
        <v>0</v>
      </c>
      <c r="N63" s="90" t="s">
        <v>0</v>
      </c>
      <c r="O63" s="90" t="s">
        <v>0</v>
      </c>
    </row>
    <row r="64" spans="3:15" s="20" customFormat="1" x14ac:dyDescent="0.2">
      <c r="C64" s="90" t="s">
        <v>0</v>
      </c>
      <c r="D64" s="90" t="s">
        <v>0</v>
      </c>
      <c r="N64" s="90" t="s">
        <v>0</v>
      </c>
      <c r="O64" s="90" t="s">
        <v>0</v>
      </c>
    </row>
    <row r="65" spans="3:15" s="20" customFormat="1" x14ac:dyDescent="0.2">
      <c r="C65" s="90" t="s">
        <v>0</v>
      </c>
      <c r="D65" s="90" t="s">
        <v>0</v>
      </c>
      <c r="N65" s="90" t="s">
        <v>0</v>
      </c>
      <c r="O65" s="90" t="s">
        <v>0</v>
      </c>
    </row>
    <row r="66" spans="3:15" s="20" customFormat="1" x14ac:dyDescent="0.2">
      <c r="C66" s="90" t="s">
        <v>0</v>
      </c>
      <c r="D66" s="90" t="s">
        <v>0</v>
      </c>
      <c r="N66" s="90" t="s">
        <v>0</v>
      </c>
      <c r="O66" s="90" t="s">
        <v>0</v>
      </c>
    </row>
    <row r="67" spans="3:15" s="20" customFormat="1" x14ac:dyDescent="0.2">
      <c r="C67" s="90" t="s">
        <v>0</v>
      </c>
      <c r="D67" s="90" t="s">
        <v>0</v>
      </c>
      <c r="N67" s="90" t="s">
        <v>0</v>
      </c>
      <c r="O67" s="90" t="s">
        <v>0</v>
      </c>
    </row>
    <row r="68" spans="3:15" s="20" customFormat="1" x14ac:dyDescent="0.2">
      <c r="C68" s="90" t="s">
        <v>0</v>
      </c>
      <c r="D68" s="90" t="s">
        <v>0</v>
      </c>
      <c r="N68" s="90" t="s">
        <v>0</v>
      </c>
      <c r="O68" s="90" t="s">
        <v>0</v>
      </c>
    </row>
    <row r="69" spans="3:15" s="20" customFormat="1" x14ac:dyDescent="0.2">
      <c r="C69" s="90" t="s">
        <v>0</v>
      </c>
      <c r="D69" s="90" t="s">
        <v>0</v>
      </c>
      <c r="N69" s="90" t="s">
        <v>0</v>
      </c>
      <c r="O69" s="90" t="s">
        <v>0</v>
      </c>
    </row>
    <row r="70" spans="3:15" s="20" customFormat="1" x14ac:dyDescent="0.2">
      <c r="C70" s="90" t="s">
        <v>0</v>
      </c>
      <c r="D70" s="90" t="s">
        <v>0</v>
      </c>
      <c r="N70" s="90" t="s">
        <v>0</v>
      </c>
      <c r="O70" s="90" t="s">
        <v>0</v>
      </c>
    </row>
    <row r="71" spans="3:15" s="20" customFormat="1" x14ac:dyDescent="0.2">
      <c r="C71" s="90" t="s">
        <v>0</v>
      </c>
      <c r="D71" s="90" t="s">
        <v>0</v>
      </c>
      <c r="N71" s="90" t="s">
        <v>0</v>
      </c>
      <c r="O71" s="90" t="s">
        <v>0</v>
      </c>
    </row>
    <row r="72" spans="3:15" s="20" customFormat="1" x14ac:dyDescent="0.2">
      <c r="C72" s="90" t="s">
        <v>0</v>
      </c>
      <c r="D72" s="90" t="s">
        <v>0</v>
      </c>
      <c r="N72" s="90" t="s">
        <v>0</v>
      </c>
      <c r="O72" s="90" t="s">
        <v>0</v>
      </c>
    </row>
    <row r="73" spans="3:15" s="20" customFormat="1" x14ac:dyDescent="0.2">
      <c r="C73" s="90" t="s">
        <v>0</v>
      </c>
      <c r="D73" s="90" t="s">
        <v>0</v>
      </c>
      <c r="N73" s="90" t="s">
        <v>0</v>
      </c>
      <c r="O73" s="90" t="s">
        <v>0</v>
      </c>
    </row>
    <row r="74" spans="3:15" s="20" customFormat="1" x14ac:dyDescent="0.2">
      <c r="C74" s="90" t="s">
        <v>0</v>
      </c>
      <c r="D74" s="90" t="s">
        <v>0</v>
      </c>
      <c r="N74" s="90" t="s">
        <v>0</v>
      </c>
      <c r="O74" s="90" t="s">
        <v>0</v>
      </c>
    </row>
    <row r="75" spans="3:15" s="20" customFormat="1" x14ac:dyDescent="0.2">
      <c r="C75" s="90" t="s">
        <v>0</v>
      </c>
      <c r="D75" s="90" t="s">
        <v>0</v>
      </c>
      <c r="N75" s="90" t="s">
        <v>0</v>
      </c>
      <c r="O75" s="90" t="s">
        <v>0</v>
      </c>
    </row>
    <row r="76" spans="3:15" s="20" customFormat="1" x14ac:dyDescent="0.2">
      <c r="C76" s="90" t="s">
        <v>0</v>
      </c>
      <c r="D76" s="90" t="s">
        <v>0</v>
      </c>
      <c r="N76" s="90" t="s">
        <v>0</v>
      </c>
      <c r="O76" s="90" t="s">
        <v>0</v>
      </c>
    </row>
    <row r="77" spans="3:15" s="20" customFormat="1" x14ac:dyDescent="0.2">
      <c r="C77" s="90" t="s">
        <v>0</v>
      </c>
      <c r="D77" s="90" t="s">
        <v>0</v>
      </c>
      <c r="N77" s="90" t="s">
        <v>0</v>
      </c>
      <c r="O77" s="90" t="s">
        <v>0</v>
      </c>
    </row>
    <row r="78" spans="3:15" s="20" customFormat="1" x14ac:dyDescent="0.2">
      <c r="C78" s="90" t="s">
        <v>0</v>
      </c>
      <c r="D78" s="90" t="s">
        <v>0</v>
      </c>
      <c r="N78" s="90" t="s">
        <v>0</v>
      </c>
      <c r="O78" s="90" t="s">
        <v>0</v>
      </c>
    </row>
    <row r="79" spans="3:15" s="20" customFormat="1" x14ac:dyDescent="0.2">
      <c r="C79" s="90" t="s">
        <v>0</v>
      </c>
      <c r="D79" s="90" t="s">
        <v>0</v>
      </c>
      <c r="N79" s="90" t="s">
        <v>0</v>
      </c>
      <c r="O79" s="90" t="s">
        <v>0</v>
      </c>
    </row>
    <row r="80" spans="3:15" s="20" customFormat="1" x14ac:dyDescent="0.2">
      <c r="C80" s="90" t="s">
        <v>0</v>
      </c>
      <c r="D80" s="90" t="s">
        <v>0</v>
      </c>
      <c r="N80" s="90" t="s">
        <v>0</v>
      </c>
      <c r="O80" s="90" t="s">
        <v>0</v>
      </c>
    </row>
    <row r="81" spans="3:15" s="20" customFormat="1" x14ac:dyDescent="0.2">
      <c r="C81" s="90" t="s">
        <v>0</v>
      </c>
      <c r="D81" s="90" t="s">
        <v>0</v>
      </c>
      <c r="N81" s="90" t="s">
        <v>0</v>
      </c>
      <c r="O81" s="90" t="s">
        <v>0</v>
      </c>
    </row>
    <row r="82" spans="3:15" s="20" customFormat="1" x14ac:dyDescent="0.2">
      <c r="C82" s="90" t="s">
        <v>0</v>
      </c>
      <c r="D82" s="90" t="s">
        <v>0</v>
      </c>
      <c r="N82" s="90" t="s">
        <v>0</v>
      </c>
      <c r="O82" s="90" t="s">
        <v>0</v>
      </c>
    </row>
    <row r="83" spans="3:15" s="20" customFormat="1" x14ac:dyDescent="0.2">
      <c r="C83" s="90" t="s">
        <v>0</v>
      </c>
      <c r="D83" s="90" t="s">
        <v>0</v>
      </c>
      <c r="N83" s="90" t="s">
        <v>0</v>
      </c>
      <c r="O83" s="90" t="s">
        <v>0</v>
      </c>
    </row>
    <row r="84" spans="3:15" s="20" customFormat="1" x14ac:dyDescent="0.2">
      <c r="C84" s="90" t="s">
        <v>0</v>
      </c>
      <c r="D84" s="90" t="s">
        <v>0</v>
      </c>
      <c r="N84" s="90" t="s">
        <v>0</v>
      </c>
      <c r="O84" s="90" t="s">
        <v>0</v>
      </c>
    </row>
    <row r="85" spans="3:15" s="20" customFormat="1" x14ac:dyDescent="0.2">
      <c r="C85" s="90" t="s">
        <v>0</v>
      </c>
      <c r="D85" s="90" t="s">
        <v>0</v>
      </c>
      <c r="N85" s="90" t="s">
        <v>0</v>
      </c>
      <c r="O85" s="90" t="s">
        <v>0</v>
      </c>
    </row>
    <row r="86" spans="3:15" s="20" customFormat="1" x14ac:dyDescent="0.2">
      <c r="C86" s="90" t="s">
        <v>0</v>
      </c>
      <c r="D86" s="90" t="s">
        <v>0</v>
      </c>
      <c r="N86" s="90" t="s">
        <v>0</v>
      </c>
      <c r="O86" s="90" t="s">
        <v>0</v>
      </c>
    </row>
    <row r="87" spans="3:15" s="20" customFormat="1" x14ac:dyDescent="0.2">
      <c r="C87" s="90" t="s">
        <v>0</v>
      </c>
      <c r="D87" s="90" t="s">
        <v>0</v>
      </c>
      <c r="N87" s="90" t="s">
        <v>0</v>
      </c>
      <c r="O87" s="90" t="s">
        <v>0</v>
      </c>
    </row>
    <row r="88" spans="3:15" s="20" customFormat="1" x14ac:dyDescent="0.2">
      <c r="C88" s="90" t="s">
        <v>0</v>
      </c>
      <c r="D88" s="90" t="s">
        <v>0</v>
      </c>
      <c r="N88" s="90" t="s">
        <v>0</v>
      </c>
      <c r="O88" s="90" t="s">
        <v>0</v>
      </c>
    </row>
    <row r="89" spans="3:15" s="20" customFormat="1" x14ac:dyDescent="0.2">
      <c r="C89" s="90" t="s">
        <v>0</v>
      </c>
      <c r="D89" s="90" t="s">
        <v>0</v>
      </c>
      <c r="N89" s="90" t="s">
        <v>0</v>
      </c>
      <c r="O89" s="90" t="s">
        <v>0</v>
      </c>
    </row>
    <row r="90" spans="3:15" s="20" customFormat="1" x14ac:dyDescent="0.2">
      <c r="C90" s="90" t="s">
        <v>0</v>
      </c>
      <c r="D90" s="90" t="s">
        <v>0</v>
      </c>
      <c r="N90" s="90" t="s">
        <v>0</v>
      </c>
      <c r="O90" s="90" t="s">
        <v>0</v>
      </c>
    </row>
    <row r="91" spans="3:15" s="20" customFormat="1" x14ac:dyDescent="0.2">
      <c r="C91" s="90" t="s">
        <v>0</v>
      </c>
      <c r="D91" s="90" t="s">
        <v>0</v>
      </c>
      <c r="N91" s="90" t="s">
        <v>0</v>
      </c>
      <c r="O91" s="90" t="s">
        <v>0</v>
      </c>
    </row>
    <row r="92" spans="3:15" s="20" customFormat="1" x14ac:dyDescent="0.2">
      <c r="C92" s="90" t="s">
        <v>0</v>
      </c>
      <c r="D92" s="90" t="s">
        <v>0</v>
      </c>
      <c r="N92" s="90" t="s">
        <v>0</v>
      </c>
      <c r="O92" s="90" t="s">
        <v>0</v>
      </c>
    </row>
    <row r="93" spans="3:15" s="20" customFormat="1" x14ac:dyDescent="0.2">
      <c r="C93" s="90" t="s">
        <v>0</v>
      </c>
      <c r="D93" s="90" t="s">
        <v>0</v>
      </c>
      <c r="N93" s="90" t="s">
        <v>0</v>
      </c>
      <c r="O93" s="90" t="s">
        <v>0</v>
      </c>
    </row>
    <row r="94" spans="3:15" s="20" customFormat="1" x14ac:dyDescent="0.2">
      <c r="C94" s="90" t="s">
        <v>0</v>
      </c>
      <c r="D94" s="90" t="s">
        <v>0</v>
      </c>
      <c r="N94" s="90" t="s">
        <v>0</v>
      </c>
      <c r="O94" s="90" t="s">
        <v>0</v>
      </c>
    </row>
    <row r="95" spans="3:15" s="20" customFormat="1" x14ac:dyDescent="0.2">
      <c r="C95" s="90" t="s">
        <v>0</v>
      </c>
      <c r="D95" s="90" t="s">
        <v>0</v>
      </c>
      <c r="N95" s="90" t="s">
        <v>0</v>
      </c>
      <c r="O95" s="90" t="s">
        <v>0</v>
      </c>
    </row>
    <row r="96" spans="3:15" s="20" customFormat="1" x14ac:dyDescent="0.2">
      <c r="C96" s="90" t="s">
        <v>0</v>
      </c>
      <c r="D96" s="90" t="s">
        <v>0</v>
      </c>
      <c r="N96" s="90" t="s">
        <v>0</v>
      </c>
      <c r="O96" s="90" t="s">
        <v>0</v>
      </c>
    </row>
    <row r="97" spans="3:15" s="20" customFormat="1" x14ac:dyDescent="0.2">
      <c r="C97" s="90" t="s">
        <v>0</v>
      </c>
      <c r="D97" s="90" t="s">
        <v>0</v>
      </c>
      <c r="N97" s="90" t="s">
        <v>0</v>
      </c>
      <c r="O97" s="90" t="s">
        <v>0</v>
      </c>
    </row>
    <row r="98" spans="3:15" s="20" customFormat="1" x14ac:dyDescent="0.2">
      <c r="C98" s="90" t="s">
        <v>0</v>
      </c>
      <c r="D98" s="90" t="s">
        <v>0</v>
      </c>
      <c r="N98" s="90" t="s">
        <v>0</v>
      </c>
      <c r="O98" s="90" t="s">
        <v>0</v>
      </c>
    </row>
    <row r="99" spans="3:15" s="20" customFormat="1" x14ac:dyDescent="0.2">
      <c r="C99" s="90" t="s">
        <v>0</v>
      </c>
      <c r="D99" s="90" t="s">
        <v>0</v>
      </c>
      <c r="N99" s="90" t="s">
        <v>0</v>
      </c>
      <c r="O99" s="90" t="s">
        <v>0</v>
      </c>
    </row>
    <row r="100" spans="3:15" s="20" customFormat="1" x14ac:dyDescent="0.2">
      <c r="C100" s="90" t="s">
        <v>0</v>
      </c>
      <c r="D100" s="90" t="s">
        <v>0</v>
      </c>
      <c r="N100" s="90" t="s">
        <v>0</v>
      </c>
      <c r="O100" s="90" t="s">
        <v>0</v>
      </c>
    </row>
    <row r="101" spans="3:15" s="20" customFormat="1" x14ac:dyDescent="0.2">
      <c r="C101" s="90" t="s">
        <v>0</v>
      </c>
      <c r="D101" s="90" t="s">
        <v>0</v>
      </c>
      <c r="N101" s="90" t="s">
        <v>0</v>
      </c>
      <c r="O101" s="90" t="s">
        <v>0</v>
      </c>
    </row>
    <row r="102" spans="3:15" s="20" customFormat="1" x14ac:dyDescent="0.2">
      <c r="C102" s="90" t="s">
        <v>0</v>
      </c>
      <c r="D102" s="90" t="s">
        <v>0</v>
      </c>
      <c r="N102" s="90" t="s">
        <v>0</v>
      </c>
      <c r="O102" s="90" t="s">
        <v>0</v>
      </c>
    </row>
    <row r="103" spans="3:15" s="20" customFormat="1" x14ac:dyDescent="0.2">
      <c r="C103" s="90" t="s">
        <v>0</v>
      </c>
      <c r="D103" s="90" t="s">
        <v>0</v>
      </c>
      <c r="N103" s="90" t="s">
        <v>0</v>
      </c>
      <c r="O103" s="90" t="s">
        <v>0</v>
      </c>
    </row>
    <row r="104" spans="3:15" s="20" customFormat="1" x14ac:dyDescent="0.2">
      <c r="C104" s="90" t="s">
        <v>0</v>
      </c>
      <c r="D104" s="90" t="s">
        <v>0</v>
      </c>
      <c r="N104" s="90" t="s">
        <v>0</v>
      </c>
      <c r="O104" s="90" t="s">
        <v>0</v>
      </c>
    </row>
    <row r="105" spans="3:15" s="20" customFormat="1" x14ac:dyDescent="0.2">
      <c r="C105" s="90" t="s">
        <v>0</v>
      </c>
      <c r="D105" s="90" t="s">
        <v>0</v>
      </c>
      <c r="N105" s="90" t="s">
        <v>0</v>
      </c>
      <c r="O105" s="90" t="s">
        <v>0</v>
      </c>
    </row>
    <row r="106" spans="3:15" s="20" customFormat="1" x14ac:dyDescent="0.2">
      <c r="C106" s="90" t="s">
        <v>0</v>
      </c>
      <c r="D106" s="90" t="s">
        <v>0</v>
      </c>
      <c r="N106" s="90" t="s">
        <v>0</v>
      </c>
      <c r="O106" s="90" t="s">
        <v>0</v>
      </c>
    </row>
    <row r="107" spans="3:15" s="20" customFormat="1" x14ac:dyDescent="0.2">
      <c r="C107" s="90" t="s">
        <v>0</v>
      </c>
      <c r="D107" s="90" t="s">
        <v>0</v>
      </c>
      <c r="N107" s="90" t="s">
        <v>0</v>
      </c>
      <c r="O107" s="90" t="s">
        <v>0</v>
      </c>
    </row>
    <row r="108" spans="3:15" s="20" customFormat="1" x14ac:dyDescent="0.2">
      <c r="C108" s="90" t="s">
        <v>0</v>
      </c>
      <c r="D108" s="90" t="s">
        <v>0</v>
      </c>
      <c r="N108" s="90" t="s">
        <v>0</v>
      </c>
      <c r="O108" s="90" t="s">
        <v>0</v>
      </c>
    </row>
    <row r="109" spans="3:15" s="20" customFormat="1" x14ac:dyDescent="0.2">
      <c r="C109" s="90" t="s">
        <v>0</v>
      </c>
      <c r="D109" s="90" t="s">
        <v>0</v>
      </c>
      <c r="N109" s="90" t="s">
        <v>0</v>
      </c>
      <c r="O109" s="90" t="s">
        <v>0</v>
      </c>
    </row>
    <row r="110" spans="3:15" s="20" customFormat="1" x14ac:dyDescent="0.2">
      <c r="C110" s="90" t="s">
        <v>0</v>
      </c>
      <c r="D110" s="90" t="s">
        <v>0</v>
      </c>
      <c r="N110" s="90" t="s">
        <v>0</v>
      </c>
      <c r="O110" s="90" t="s">
        <v>0</v>
      </c>
    </row>
    <row r="111" spans="3:15" s="20" customFormat="1" x14ac:dyDescent="0.2">
      <c r="C111" s="90" t="s">
        <v>0</v>
      </c>
      <c r="D111" s="90" t="s">
        <v>0</v>
      </c>
      <c r="N111" s="90" t="s">
        <v>0</v>
      </c>
      <c r="O111" s="90" t="s">
        <v>0</v>
      </c>
    </row>
    <row r="112" spans="3:15" s="20" customFormat="1" x14ac:dyDescent="0.2">
      <c r="C112" s="90" t="s">
        <v>0</v>
      </c>
      <c r="D112" s="90" t="s">
        <v>0</v>
      </c>
      <c r="N112" s="90" t="s">
        <v>0</v>
      </c>
      <c r="O112" s="90" t="s">
        <v>0</v>
      </c>
    </row>
    <row r="113" spans="3:15" s="20" customFormat="1" x14ac:dyDescent="0.2">
      <c r="C113" s="90" t="s">
        <v>0</v>
      </c>
      <c r="D113" s="90" t="s">
        <v>0</v>
      </c>
      <c r="N113" s="90" t="s">
        <v>0</v>
      </c>
      <c r="O113" s="90" t="s">
        <v>0</v>
      </c>
    </row>
    <row r="114" spans="3:15" s="20" customFormat="1" x14ac:dyDescent="0.2">
      <c r="C114" s="90" t="s">
        <v>0</v>
      </c>
      <c r="D114" s="90" t="s">
        <v>0</v>
      </c>
      <c r="N114" s="90" t="s">
        <v>0</v>
      </c>
      <c r="O114" s="90" t="s">
        <v>0</v>
      </c>
    </row>
    <row r="115" spans="3:15" s="20" customFormat="1" x14ac:dyDescent="0.2">
      <c r="C115" s="90" t="s">
        <v>0</v>
      </c>
      <c r="D115" s="90" t="s">
        <v>0</v>
      </c>
      <c r="N115" s="90" t="s">
        <v>0</v>
      </c>
      <c r="O115" s="90" t="s">
        <v>0</v>
      </c>
    </row>
    <row r="116" spans="3:15" s="20" customFormat="1" x14ac:dyDescent="0.2">
      <c r="C116" s="90" t="s">
        <v>0</v>
      </c>
      <c r="D116" s="90" t="s">
        <v>0</v>
      </c>
      <c r="N116" s="90" t="s">
        <v>0</v>
      </c>
      <c r="O116" s="90" t="s">
        <v>0</v>
      </c>
    </row>
    <row r="117" spans="3:15" s="20" customFormat="1" x14ac:dyDescent="0.2">
      <c r="C117" s="90" t="s">
        <v>0</v>
      </c>
      <c r="D117" s="90" t="s">
        <v>0</v>
      </c>
      <c r="N117" s="90" t="s">
        <v>0</v>
      </c>
      <c r="O117" s="90" t="s">
        <v>0</v>
      </c>
    </row>
    <row r="118" spans="3:15" s="20" customFormat="1" x14ac:dyDescent="0.2">
      <c r="C118" s="90" t="s">
        <v>0</v>
      </c>
      <c r="D118" s="90" t="s">
        <v>0</v>
      </c>
      <c r="N118" s="90" t="s">
        <v>0</v>
      </c>
      <c r="O118" s="90" t="s">
        <v>0</v>
      </c>
    </row>
    <row r="119" spans="3:15" s="20" customFormat="1" x14ac:dyDescent="0.2">
      <c r="C119" s="90" t="s">
        <v>0</v>
      </c>
      <c r="D119" s="90" t="s">
        <v>0</v>
      </c>
      <c r="N119" s="90" t="s">
        <v>0</v>
      </c>
      <c r="O119" s="90" t="s">
        <v>0</v>
      </c>
    </row>
    <row r="120" spans="3:15" s="20" customFormat="1" x14ac:dyDescent="0.2">
      <c r="C120" s="90" t="s">
        <v>0</v>
      </c>
      <c r="D120" s="90" t="s">
        <v>0</v>
      </c>
      <c r="N120" s="90" t="s">
        <v>0</v>
      </c>
      <c r="O120" s="90" t="s">
        <v>0</v>
      </c>
    </row>
    <row r="121" spans="3:15" s="20" customFormat="1" x14ac:dyDescent="0.2">
      <c r="C121" s="90" t="s">
        <v>0</v>
      </c>
      <c r="D121" s="90" t="s">
        <v>0</v>
      </c>
      <c r="N121" s="90" t="s">
        <v>0</v>
      </c>
      <c r="O121" s="90" t="s">
        <v>0</v>
      </c>
    </row>
    <row r="122" spans="3:15" s="20" customFormat="1" x14ac:dyDescent="0.2">
      <c r="C122" s="90" t="s">
        <v>0</v>
      </c>
      <c r="D122" s="90" t="s">
        <v>0</v>
      </c>
      <c r="N122" s="90" t="s">
        <v>0</v>
      </c>
      <c r="O122" s="90" t="s">
        <v>0</v>
      </c>
    </row>
    <row r="123" spans="3:15" s="20" customFormat="1" x14ac:dyDescent="0.2">
      <c r="C123" s="90" t="s">
        <v>0</v>
      </c>
      <c r="D123" s="90" t="s">
        <v>0</v>
      </c>
      <c r="N123" s="90" t="s">
        <v>0</v>
      </c>
      <c r="O123" s="90" t="s">
        <v>0</v>
      </c>
    </row>
    <row r="124" spans="3:15" s="20" customFormat="1" x14ac:dyDescent="0.2">
      <c r="C124" s="90" t="s">
        <v>0</v>
      </c>
      <c r="D124" s="90" t="s">
        <v>0</v>
      </c>
      <c r="N124" s="90" t="s">
        <v>0</v>
      </c>
      <c r="O124" s="90" t="s">
        <v>0</v>
      </c>
    </row>
    <row r="125" spans="3:15" s="20" customFormat="1" x14ac:dyDescent="0.2">
      <c r="C125" s="90" t="s">
        <v>0</v>
      </c>
      <c r="D125" s="90" t="s">
        <v>0</v>
      </c>
      <c r="N125" s="90" t="s">
        <v>0</v>
      </c>
      <c r="O125" s="90" t="s">
        <v>0</v>
      </c>
    </row>
    <row r="126" spans="3:15" s="20" customFormat="1" x14ac:dyDescent="0.2">
      <c r="C126" s="90" t="s">
        <v>0</v>
      </c>
      <c r="D126" s="90" t="s">
        <v>0</v>
      </c>
      <c r="N126" s="90" t="s">
        <v>0</v>
      </c>
      <c r="O126" s="90" t="s">
        <v>0</v>
      </c>
    </row>
    <row r="127" spans="3:15" s="20" customFormat="1" x14ac:dyDescent="0.2">
      <c r="C127" s="90" t="s">
        <v>0</v>
      </c>
      <c r="D127" s="90" t="s">
        <v>0</v>
      </c>
      <c r="N127" s="90" t="s">
        <v>0</v>
      </c>
      <c r="O127" s="90" t="s">
        <v>0</v>
      </c>
    </row>
    <row r="128" spans="3:15" s="20" customFormat="1" x14ac:dyDescent="0.2">
      <c r="C128" s="90" t="s">
        <v>0</v>
      </c>
      <c r="D128" s="90" t="s">
        <v>0</v>
      </c>
      <c r="N128" s="90" t="s">
        <v>0</v>
      </c>
      <c r="O128" s="90" t="s">
        <v>0</v>
      </c>
    </row>
    <row r="129" spans="3:15" s="20" customFormat="1" x14ac:dyDescent="0.2">
      <c r="C129" s="90" t="s">
        <v>0</v>
      </c>
      <c r="D129" s="90" t="s">
        <v>0</v>
      </c>
      <c r="N129" s="90" t="s">
        <v>0</v>
      </c>
      <c r="O129" s="90" t="s">
        <v>0</v>
      </c>
    </row>
    <row r="130" spans="3:15" s="20" customFormat="1" x14ac:dyDescent="0.2">
      <c r="C130" s="90" t="s">
        <v>0</v>
      </c>
      <c r="D130" s="90" t="s">
        <v>0</v>
      </c>
      <c r="N130" s="90" t="s">
        <v>0</v>
      </c>
      <c r="O130" s="90" t="s">
        <v>0</v>
      </c>
    </row>
    <row r="131" spans="3:15" s="20" customFormat="1" x14ac:dyDescent="0.2">
      <c r="C131" s="90" t="s">
        <v>0</v>
      </c>
      <c r="D131" s="90" t="s">
        <v>0</v>
      </c>
      <c r="N131" s="90" t="s">
        <v>0</v>
      </c>
      <c r="O131" s="90" t="s">
        <v>0</v>
      </c>
    </row>
    <row r="132" spans="3:15" s="20" customFormat="1" x14ac:dyDescent="0.2">
      <c r="C132" s="90" t="s">
        <v>0</v>
      </c>
      <c r="D132" s="90" t="s">
        <v>0</v>
      </c>
      <c r="N132" s="90" t="s">
        <v>0</v>
      </c>
      <c r="O132" s="90" t="s">
        <v>0</v>
      </c>
    </row>
    <row r="133" spans="3:15" s="20" customFormat="1" x14ac:dyDescent="0.2">
      <c r="C133" s="90" t="s">
        <v>0</v>
      </c>
      <c r="D133" s="90" t="s">
        <v>0</v>
      </c>
      <c r="N133" s="90" t="s">
        <v>0</v>
      </c>
      <c r="O133" s="90" t="s">
        <v>0</v>
      </c>
    </row>
    <row r="134" spans="3:15" s="20" customFormat="1" x14ac:dyDescent="0.2">
      <c r="C134" s="90" t="s">
        <v>0</v>
      </c>
      <c r="D134" s="90" t="s">
        <v>0</v>
      </c>
      <c r="N134" s="90" t="s">
        <v>0</v>
      </c>
      <c r="O134" s="90" t="s">
        <v>0</v>
      </c>
    </row>
    <row r="135" spans="3:15" s="20" customFormat="1" x14ac:dyDescent="0.2">
      <c r="C135" s="90" t="s">
        <v>0</v>
      </c>
      <c r="D135" s="90" t="s">
        <v>0</v>
      </c>
      <c r="N135" s="90" t="s">
        <v>0</v>
      </c>
      <c r="O135" s="90" t="s">
        <v>0</v>
      </c>
    </row>
    <row r="136" spans="3:15" s="20" customFormat="1" x14ac:dyDescent="0.2">
      <c r="C136" s="90" t="s">
        <v>0</v>
      </c>
      <c r="D136" s="90" t="s">
        <v>0</v>
      </c>
      <c r="N136" s="90" t="s">
        <v>0</v>
      </c>
      <c r="O136" s="90" t="s">
        <v>0</v>
      </c>
    </row>
    <row r="137" spans="3:15" s="20" customFormat="1" x14ac:dyDescent="0.2">
      <c r="C137" s="90" t="s">
        <v>0</v>
      </c>
      <c r="D137" s="90" t="s">
        <v>0</v>
      </c>
      <c r="N137" s="90" t="s">
        <v>0</v>
      </c>
      <c r="O137" s="90" t="s">
        <v>0</v>
      </c>
    </row>
    <row r="138" spans="3:15" s="20" customFormat="1" x14ac:dyDescent="0.2">
      <c r="C138" s="90" t="s">
        <v>0</v>
      </c>
      <c r="D138" s="90" t="s">
        <v>0</v>
      </c>
      <c r="N138" s="90" t="s">
        <v>0</v>
      </c>
      <c r="O138" s="90" t="s">
        <v>0</v>
      </c>
    </row>
    <row r="139" spans="3:15" s="20" customFormat="1" x14ac:dyDescent="0.2">
      <c r="C139" s="90" t="s">
        <v>0</v>
      </c>
      <c r="D139" s="90" t="s">
        <v>0</v>
      </c>
      <c r="N139" s="90" t="s">
        <v>0</v>
      </c>
      <c r="O139" s="90" t="s">
        <v>0</v>
      </c>
    </row>
    <row r="140" spans="3:15" s="20" customFormat="1" x14ac:dyDescent="0.2">
      <c r="C140" s="90" t="s">
        <v>0</v>
      </c>
      <c r="D140" s="90" t="s">
        <v>0</v>
      </c>
      <c r="N140" s="90" t="s">
        <v>0</v>
      </c>
      <c r="O140" s="90" t="s">
        <v>0</v>
      </c>
    </row>
    <row r="141" spans="3:15" s="20" customFormat="1" x14ac:dyDescent="0.2">
      <c r="C141" s="90" t="s">
        <v>0</v>
      </c>
      <c r="D141" s="90" t="s">
        <v>0</v>
      </c>
      <c r="N141" s="90" t="s">
        <v>0</v>
      </c>
      <c r="O141" s="90" t="s">
        <v>0</v>
      </c>
    </row>
    <row r="142" spans="3:15" s="20" customFormat="1" x14ac:dyDescent="0.2">
      <c r="C142" s="90" t="s">
        <v>0</v>
      </c>
      <c r="D142" s="90" t="s">
        <v>0</v>
      </c>
      <c r="N142" s="90" t="s">
        <v>0</v>
      </c>
      <c r="O142" s="90" t="s">
        <v>0</v>
      </c>
    </row>
    <row r="143" spans="3:15" s="20" customFormat="1" x14ac:dyDescent="0.2">
      <c r="C143" s="90" t="s">
        <v>0</v>
      </c>
      <c r="D143" s="90" t="s">
        <v>0</v>
      </c>
      <c r="N143" s="90" t="s">
        <v>0</v>
      </c>
      <c r="O143" s="90" t="s">
        <v>0</v>
      </c>
    </row>
    <row r="144" spans="3:15" s="20" customFormat="1" x14ac:dyDescent="0.2">
      <c r="C144" s="90" t="s">
        <v>0</v>
      </c>
      <c r="D144" s="90" t="s">
        <v>0</v>
      </c>
      <c r="N144" s="90" t="s">
        <v>0</v>
      </c>
      <c r="O144" s="90" t="s">
        <v>0</v>
      </c>
    </row>
    <row r="145" spans="3:15" s="20" customFormat="1" x14ac:dyDescent="0.2">
      <c r="C145" s="90" t="s">
        <v>0</v>
      </c>
      <c r="D145" s="90" t="s">
        <v>0</v>
      </c>
      <c r="N145" s="90" t="s">
        <v>0</v>
      </c>
      <c r="O145" s="90" t="s">
        <v>0</v>
      </c>
    </row>
    <row r="146" spans="3:15" s="20" customFormat="1" x14ac:dyDescent="0.2">
      <c r="C146" s="90" t="s">
        <v>0</v>
      </c>
      <c r="D146" s="90" t="s">
        <v>0</v>
      </c>
      <c r="N146" s="90" t="s">
        <v>0</v>
      </c>
      <c r="O146" s="90" t="s">
        <v>0</v>
      </c>
    </row>
    <row r="147" spans="3:15" s="20" customFormat="1" x14ac:dyDescent="0.2">
      <c r="C147" s="90" t="s">
        <v>0</v>
      </c>
      <c r="D147" s="90" t="s">
        <v>0</v>
      </c>
      <c r="N147" s="90" t="s">
        <v>0</v>
      </c>
      <c r="O147" s="90" t="s">
        <v>0</v>
      </c>
    </row>
    <row r="148" spans="3:15" s="20" customFormat="1" x14ac:dyDescent="0.2">
      <c r="C148" s="90" t="s">
        <v>0</v>
      </c>
      <c r="D148" s="90" t="s">
        <v>0</v>
      </c>
      <c r="N148" s="90" t="s">
        <v>0</v>
      </c>
      <c r="O148" s="90" t="s">
        <v>0</v>
      </c>
    </row>
    <row r="149" spans="3:15" s="20" customFormat="1" x14ac:dyDescent="0.2">
      <c r="C149" s="90" t="s">
        <v>0</v>
      </c>
      <c r="D149" s="90" t="s">
        <v>0</v>
      </c>
      <c r="N149" s="90" t="s">
        <v>0</v>
      </c>
      <c r="O149" s="90" t="s">
        <v>0</v>
      </c>
    </row>
    <row r="150" spans="3:15" s="20" customFormat="1" x14ac:dyDescent="0.2">
      <c r="C150" s="90" t="s">
        <v>0</v>
      </c>
      <c r="D150" s="90" t="s">
        <v>0</v>
      </c>
      <c r="N150" s="90" t="s">
        <v>0</v>
      </c>
      <c r="O150" s="90" t="s">
        <v>0</v>
      </c>
    </row>
    <row r="151" spans="3:15" s="20" customFormat="1" x14ac:dyDescent="0.2">
      <c r="C151" s="90" t="s">
        <v>0</v>
      </c>
      <c r="D151" s="90" t="s">
        <v>0</v>
      </c>
      <c r="N151" s="90" t="s">
        <v>0</v>
      </c>
      <c r="O151" s="90" t="s">
        <v>0</v>
      </c>
    </row>
    <row r="152" spans="3:15" s="20" customFormat="1" x14ac:dyDescent="0.2">
      <c r="C152" s="90" t="s">
        <v>0</v>
      </c>
      <c r="D152" s="90" t="s">
        <v>0</v>
      </c>
      <c r="N152" s="90" t="s">
        <v>0</v>
      </c>
      <c r="O152" s="90" t="s">
        <v>0</v>
      </c>
    </row>
    <row r="153" spans="3:15" s="20" customFormat="1" x14ac:dyDescent="0.2">
      <c r="C153" s="90" t="s">
        <v>0</v>
      </c>
      <c r="D153" s="90" t="s">
        <v>0</v>
      </c>
      <c r="N153" s="90" t="s">
        <v>0</v>
      </c>
      <c r="O153" s="90" t="s">
        <v>0</v>
      </c>
    </row>
    <row r="154" spans="3:15" s="20" customFormat="1" x14ac:dyDescent="0.2">
      <c r="C154" s="90" t="s">
        <v>0</v>
      </c>
      <c r="D154" s="90" t="s">
        <v>0</v>
      </c>
      <c r="N154" s="90" t="s">
        <v>0</v>
      </c>
      <c r="O154" s="90" t="s">
        <v>0</v>
      </c>
    </row>
    <row r="155" spans="3:15" s="20" customFormat="1" x14ac:dyDescent="0.2">
      <c r="C155" s="90" t="s">
        <v>0</v>
      </c>
      <c r="D155" s="90" t="s">
        <v>0</v>
      </c>
      <c r="N155" s="90" t="s">
        <v>0</v>
      </c>
      <c r="O155" s="90" t="s">
        <v>0</v>
      </c>
    </row>
    <row r="156" spans="3:15" s="20" customFormat="1" x14ac:dyDescent="0.2">
      <c r="C156" s="90" t="s">
        <v>0</v>
      </c>
      <c r="D156" s="90" t="s">
        <v>0</v>
      </c>
      <c r="N156" s="90" t="s">
        <v>0</v>
      </c>
      <c r="O156" s="90" t="s">
        <v>0</v>
      </c>
    </row>
    <row r="157" spans="3:15" s="20" customFormat="1" x14ac:dyDescent="0.2">
      <c r="C157" s="90" t="s">
        <v>0</v>
      </c>
      <c r="D157" s="90" t="s">
        <v>0</v>
      </c>
      <c r="N157" s="90" t="s">
        <v>0</v>
      </c>
      <c r="O157" s="90" t="s">
        <v>0</v>
      </c>
    </row>
    <row r="158" spans="3:15" s="20" customFormat="1" x14ac:dyDescent="0.2">
      <c r="C158" s="90" t="s">
        <v>0</v>
      </c>
      <c r="D158" s="90" t="s">
        <v>0</v>
      </c>
      <c r="N158" s="90" t="s">
        <v>0</v>
      </c>
      <c r="O158" s="90" t="s">
        <v>0</v>
      </c>
    </row>
    <row r="159" spans="3:15" s="20" customFormat="1" x14ac:dyDescent="0.2">
      <c r="C159" s="90" t="s">
        <v>0</v>
      </c>
      <c r="D159" s="90" t="s">
        <v>0</v>
      </c>
      <c r="N159" s="90" t="s">
        <v>0</v>
      </c>
      <c r="O159" s="90" t="s">
        <v>0</v>
      </c>
    </row>
    <row r="160" spans="3:15" s="20" customFormat="1" x14ac:dyDescent="0.2">
      <c r="C160" s="90" t="s">
        <v>0</v>
      </c>
      <c r="D160" s="90" t="s">
        <v>0</v>
      </c>
      <c r="N160" s="90" t="s">
        <v>0</v>
      </c>
      <c r="O160" s="90" t="s">
        <v>0</v>
      </c>
    </row>
    <row r="161" spans="3:15" s="20" customFormat="1" x14ac:dyDescent="0.2">
      <c r="C161" s="90" t="s">
        <v>0</v>
      </c>
      <c r="D161" s="90" t="s">
        <v>0</v>
      </c>
      <c r="N161" s="90" t="s">
        <v>0</v>
      </c>
      <c r="O161" s="90" t="s">
        <v>0</v>
      </c>
    </row>
    <row r="162" spans="3:15" s="20" customFormat="1" x14ac:dyDescent="0.2">
      <c r="C162" s="90" t="s">
        <v>0</v>
      </c>
      <c r="D162" s="90" t="s">
        <v>0</v>
      </c>
      <c r="N162" s="90" t="s">
        <v>0</v>
      </c>
      <c r="O162" s="90" t="s">
        <v>0</v>
      </c>
    </row>
    <row r="163" spans="3:15" s="20" customFormat="1" x14ac:dyDescent="0.2">
      <c r="C163" s="90" t="s">
        <v>0</v>
      </c>
      <c r="D163" s="90" t="s">
        <v>0</v>
      </c>
      <c r="N163" s="90" t="s">
        <v>0</v>
      </c>
      <c r="O163" s="90" t="s">
        <v>0</v>
      </c>
    </row>
    <row r="164" spans="3:15" s="20" customFormat="1" x14ac:dyDescent="0.2">
      <c r="C164" s="90" t="s">
        <v>0</v>
      </c>
      <c r="D164" s="90" t="s">
        <v>0</v>
      </c>
      <c r="N164" s="90" t="s">
        <v>0</v>
      </c>
      <c r="O164" s="90" t="s">
        <v>0</v>
      </c>
    </row>
    <row r="165" spans="3:15" s="20" customFormat="1" x14ac:dyDescent="0.2">
      <c r="C165" s="90" t="s">
        <v>0</v>
      </c>
      <c r="D165" s="90" t="s">
        <v>0</v>
      </c>
      <c r="N165" s="90" t="s">
        <v>0</v>
      </c>
      <c r="O165" s="90" t="s">
        <v>0</v>
      </c>
    </row>
    <row r="166" spans="3:15" s="20" customFormat="1" x14ac:dyDescent="0.2">
      <c r="C166" s="90" t="s">
        <v>0</v>
      </c>
      <c r="D166" s="90" t="s">
        <v>0</v>
      </c>
      <c r="N166" s="90" t="s">
        <v>0</v>
      </c>
      <c r="O166" s="90" t="s">
        <v>0</v>
      </c>
    </row>
    <row r="167" spans="3:15" s="20" customFormat="1" x14ac:dyDescent="0.2">
      <c r="C167" s="90" t="s">
        <v>0</v>
      </c>
      <c r="D167" s="90" t="s">
        <v>0</v>
      </c>
      <c r="N167" s="90" t="s">
        <v>0</v>
      </c>
      <c r="O167" s="90" t="s">
        <v>0</v>
      </c>
    </row>
    <row r="168" spans="3:15" s="20" customFormat="1" x14ac:dyDescent="0.2">
      <c r="C168" s="90" t="s">
        <v>0</v>
      </c>
      <c r="D168" s="90" t="s">
        <v>0</v>
      </c>
      <c r="N168" s="90" t="s">
        <v>0</v>
      </c>
      <c r="O168" s="90" t="s">
        <v>0</v>
      </c>
    </row>
    <row r="169" spans="3:15" s="20" customFormat="1" x14ac:dyDescent="0.2">
      <c r="C169" s="90" t="s">
        <v>0</v>
      </c>
      <c r="D169" s="90" t="s">
        <v>0</v>
      </c>
      <c r="N169" s="90" t="s">
        <v>0</v>
      </c>
      <c r="O169" s="90" t="s">
        <v>0</v>
      </c>
    </row>
    <row r="170" spans="3:15" s="20" customFormat="1" x14ac:dyDescent="0.2">
      <c r="C170" s="90" t="s">
        <v>0</v>
      </c>
      <c r="D170" s="90" t="s">
        <v>0</v>
      </c>
      <c r="N170" s="90" t="s">
        <v>0</v>
      </c>
      <c r="O170" s="90" t="s">
        <v>0</v>
      </c>
    </row>
    <row r="171" spans="3:15" s="20" customFormat="1" x14ac:dyDescent="0.2">
      <c r="C171" s="90" t="s">
        <v>0</v>
      </c>
      <c r="D171" s="90" t="s">
        <v>0</v>
      </c>
      <c r="N171" s="90" t="s">
        <v>0</v>
      </c>
      <c r="O171" s="90" t="s">
        <v>0</v>
      </c>
    </row>
    <row r="172" spans="3:15" s="20" customFormat="1" x14ac:dyDescent="0.2">
      <c r="C172" s="90" t="s">
        <v>0</v>
      </c>
      <c r="D172" s="90" t="s">
        <v>0</v>
      </c>
      <c r="N172" s="90" t="s">
        <v>0</v>
      </c>
      <c r="O172" s="90" t="s">
        <v>0</v>
      </c>
    </row>
    <row r="173" spans="3:15" s="20" customFormat="1" x14ac:dyDescent="0.2">
      <c r="C173" s="90" t="s">
        <v>0</v>
      </c>
      <c r="D173" s="90" t="s">
        <v>0</v>
      </c>
      <c r="N173" s="90" t="s">
        <v>0</v>
      </c>
      <c r="O173" s="90" t="s">
        <v>0</v>
      </c>
    </row>
    <row r="174" spans="3:15" s="20" customFormat="1" x14ac:dyDescent="0.2">
      <c r="C174" s="90" t="s">
        <v>0</v>
      </c>
      <c r="D174" s="90" t="s">
        <v>0</v>
      </c>
      <c r="N174" s="90" t="s">
        <v>0</v>
      </c>
      <c r="O174" s="90" t="s">
        <v>0</v>
      </c>
    </row>
    <row r="175" spans="3:15" s="20" customFormat="1" x14ac:dyDescent="0.2">
      <c r="C175" s="90" t="s">
        <v>0</v>
      </c>
      <c r="D175" s="90" t="s">
        <v>0</v>
      </c>
      <c r="N175" s="90" t="s">
        <v>0</v>
      </c>
      <c r="O175" s="90" t="s">
        <v>0</v>
      </c>
    </row>
    <row r="176" spans="3:15" s="20" customFormat="1" x14ac:dyDescent="0.2">
      <c r="C176" s="90" t="s">
        <v>0</v>
      </c>
      <c r="D176" s="90" t="s">
        <v>0</v>
      </c>
      <c r="N176" s="90" t="s">
        <v>0</v>
      </c>
      <c r="O176" s="90" t="s">
        <v>0</v>
      </c>
    </row>
    <row r="177" spans="3:15" s="20" customFormat="1" x14ac:dyDescent="0.2">
      <c r="C177" s="90" t="s">
        <v>0</v>
      </c>
      <c r="D177" s="90" t="s">
        <v>0</v>
      </c>
      <c r="N177" s="90" t="s">
        <v>0</v>
      </c>
      <c r="O177" s="90" t="s">
        <v>0</v>
      </c>
    </row>
    <row r="178" spans="3:15" s="20" customFormat="1" x14ac:dyDescent="0.2">
      <c r="C178" s="90" t="s">
        <v>0</v>
      </c>
      <c r="D178" s="90" t="s">
        <v>0</v>
      </c>
      <c r="N178" s="90" t="s">
        <v>0</v>
      </c>
      <c r="O178" s="90" t="s">
        <v>0</v>
      </c>
    </row>
    <row r="179" spans="3:15" s="20" customFormat="1" x14ac:dyDescent="0.2">
      <c r="C179" s="90" t="s">
        <v>0</v>
      </c>
      <c r="D179" s="90" t="s">
        <v>0</v>
      </c>
      <c r="N179" s="90" t="s">
        <v>0</v>
      </c>
      <c r="O179" s="90" t="s">
        <v>0</v>
      </c>
    </row>
    <row r="180" spans="3:15" s="20" customFormat="1" x14ac:dyDescent="0.2">
      <c r="C180" s="90" t="s">
        <v>0</v>
      </c>
      <c r="D180" s="90" t="s">
        <v>0</v>
      </c>
      <c r="N180" s="90" t="s">
        <v>0</v>
      </c>
      <c r="O180" s="90" t="s">
        <v>0</v>
      </c>
    </row>
    <row r="181" spans="3:15" s="20" customFormat="1" x14ac:dyDescent="0.2">
      <c r="C181" s="90" t="s">
        <v>0</v>
      </c>
      <c r="D181" s="90" t="s">
        <v>0</v>
      </c>
      <c r="N181" s="90" t="s">
        <v>0</v>
      </c>
      <c r="O181" s="90" t="s">
        <v>0</v>
      </c>
    </row>
    <row r="182" spans="3:15" s="20" customFormat="1" x14ac:dyDescent="0.2">
      <c r="C182" s="90" t="s">
        <v>0</v>
      </c>
      <c r="D182" s="90" t="s">
        <v>0</v>
      </c>
      <c r="N182" s="90" t="s">
        <v>0</v>
      </c>
      <c r="O182" s="90" t="s">
        <v>0</v>
      </c>
    </row>
    <row r="183" spans="3:15" s="20" customFormat="1" x14ac:dyDescent="0.2">
      <c r="C183" s="90" t="s">
        <v>0</v>
      </c>
      <c r="D183" s="90" t="s">
        <v>0</v>
      </c>
      <c r="N183" s="90" t="s">
        <v>0</v>
      </c>
      <c r="O183" s="90" t="s">
        <v>0</v>
      </c>
    </row>
    <row r="184" spans="3:15" s="20" customFormat="1" x14ac:dyDescent="0.2">
      <c r="C184" s="90" t="s">
        <v>0</v>
      </c>
      <c r="D184" s="90" t="s">
        <v>0</v>
      </c>
      <c r="N184" s="90" t="s">
        <v>0</v>
      </c>
      <c r="O184" s="90" t="s">
        <v>0</v>
      </c>
    </row>
    <row r="185" spans="3:15" s="20" customFormat="1" x14ac:dyDescent="0.2">
      <c r="C185" s="90" t="s">
        <v>0</v>
      </c>
      <c r="D185" s="90" t="s">
        <v>0</v>
      </c>
      <c r="N185" s="90" t="s">
        <v>0</v>
      </c>
      <c r="O185" s="90" t="s">
        <v>0</v>
      </c>
    </row>
    <row r="186" spans="3:15" s="20" customFormat="1" x14ac:dyDescent="0.2">
      <c r="C186" s="90" t="s">
        <v>0</v>
      </c>
      <c r="D186" s="90" t="s">
        <v>0</v>
      </c>
      <c r="N186" s="90" t="s">
        <v>0</v>
      </c>
      <c r="O186" s="90" t="s">
        <v>0</v>
      </c>
    </row>
    <row r="187" spans="3:15" s="20" customFormat="1" x14ac:dyDescent="0.2">
      <c r="C187" s="90" t="s">
        <v>0</v>
      </c>
      <c r="D187" s="90" t="s">
        <v>0</v>
      </c>
      <c r="N187" s="90" t="s">
        <v>0</v>
      </c>
      <c r="O187" s="90" t="s">
        <v>0</v>
      </c>
    </row>
    <row r="188" spans="3:15" s="20" customFormat="1" x14ac:dyDescent="0.2">
      <c r="C188" s="90" t="s">
        <v>0</v>
      </c>
      <c r="D188" s="90" t="s">
        <v>0</v>
      </c>
      <c r="N188" s="90" t="s">
        <v>0</v>
      </c>
      <c r="O188" s="90" t="s">
        <v>0</v>
      </c>
    </row>
    <row r="189" spans="3:15" s="20" customFormat="1" x14ac:dyDescent="0.2">
      <c r="C189" s="90" t="s">
        <v>0</v>
      </c>
      <c r="D189" s="90" t="s">
        <v>0</v>
      </c>
      <c r="N189" s="90" t="s">
        <v>0</v>
      </c>
      <c r="O189" s="90" t="s">
        <v>0</v>
      </c>
    </row>
    <row r="190" spans="3:15" s="20" customFormat="1" x14ac:dyDescent="0.2">
      <c r="C190" s="90" t="s">
        <v>0</v>
      </c>
      <c r="D190" s="90" t="s">
        <v>0</v>
      </c>
      <c r="N190" s="90" t="s">
        <v>0</v>
      </c>
      <c r="O190" s="90" t="s">
        <v>0</v>
      </c>
    </row>
    <row r="191" spans="3:15" s="20" customFormat="1" x14ac:dyDescent="0.2">
      <c r="C191" s="90" t="s">
        <v>0</v>
      </c>
      <c r="D191" s="90" t="s">
        <v>0</v>
      </c>
      <c r="N191" s="90" t="s">
        <v>0</v>
      </c>
      <c r="O191" s="90" t="s">
        <v>0</v>
      </c>
    </row>
    <row r="192" spans="3:15" s="20" customFormat="1" x14ac:dyDescent="0.2">
      <c r="C192" s="90" t="s">
        <v>0</v>
      </c>
      <c r="D192" s="90" t="s">
        <v>0</v>
      </c>
      <c r="N192" s="90" t="s">
        <v>0</v>
      </c>
      <c r="O192" s="90" t="s">
        <v>0</v>
      </c>
    </row>
    <row r="193" spans="3:15" s="20" customFormat="1" x14ac:dyDescent="0.2">
      <c r="C193" s="90" t="s">
        <v>0</v>
      </c>
      <c r="D193" s="90" t="s">
        <v>0</v>
      </c>
      <c r="N193" s="90" t="s">
        <v>0</v>
      </c>
      <c r="O193" s="90" t="s">
        <v>0</v>
      </c>
    </row>
    <row r="194" spans="3:15" s="20" customFormat="1" x14ac:dyDescent="0.2">
      <c r="C194" s="90" t="s">
        <v>0</v>
      </c>
      <c r="D194" s="90" t="s">
        <v>0</v>
      </c>
      <c r="N194" s="90" t="s">
        <v>0</v>
      </c>
      <c r="O194" s="90" t="s">
        <v>0</v>
      </c>
    </row>
    <row r="195" spans="3:15" s="20" customFormat="1" x14ac:dyDescent="0.2">
      <c r="C195" s="90" t="s">
        <v>0</v>
      </c>
      <c r="D195" s="90" t="s">
        <v>0</v>
      </c>
      <c r="N195" s="90" t="s">
        <v>0</v>
      </c>
      <c r="O195" s="90" t="s">
        <v>0</v>
      </c>
    </row>
    <row r="196" spans="3:15" s="20" customFormat="1" x14ac:dyDescent="0.2">
      <c r="C196" s="90" t="s">
        <v>0</v>
      </c>
      <c r="D196" s="90" t="s">
        <v>0</v>
      </c>
      <c r="N196" s="90" t="s">
        <v>0</v>
      </c>
      <c r="O196" s="90" t="s">
        <v>0</v>
      </c>
    </row>
    <row r="197" spans="3:15" s="20" customFormat="1" x14ac:dyDescent="0.2">
      <c r="C197" s="90" t="s">
        <v>0</v>
      </c>
      <c r="D197" s="90" t="s">
        <v>0</v>
      </c>
      <c r="N197" s="90" t="s">
        <v>0</v>
      </c>
      <c r="O197" s="90" t="s">
        <v>0</v>
      </c>
    </row>
    <row r="198" spans="3:15" s="20" customFormat="1" x14ac:dyDescent="0.2">
      <c r="C198" s="90" t="s">
        <v>0</v>
      </c>
      <c r="D198" s="90" t="s">
        <v>0</v>
      </c>
      <c r="N198" s="90" t="s">
        <v>0</v>
      </c>
      <c r="O198" s="90" t="s">
        <v>0</v>
      </c>
    </row>
    <row r="199" spans="3:15" s="20" customFormat="1" x14ac:dyDescent="0.2">
      <c r="C199" s="90" t="s">
        <v>0</v>
      </c>
      <c r="D199" s="90" t="s">
        <v>0</v>
      </c>
      <c r="N199" s="90" t="s">
        <v>0</v>
      </c>
      <c r="O199" s="90" t="s">
        <v>0</v>
      </c>
    </row>
    <row r="200" spans="3:15" s="20" customFormat="1" x14ac:dyDescent="0.2">
      <c r="C200" s="90" t="s">
        <v>0</v>
      </c>
      <c r="D200" s="90" t="s">
        <v>0</v>
      </c>
      <c r="N200" s="90" t="s">
        <v>0</v>
      </c>
      <c r="O200" s="90" t="s">
        <v>0</v>
      </c>
    </row>
    <row r="201" spans="3:15" s="20" customFormat="1" x14ac:dyDescent="0.2">
      <c r="C201" s="90" t="s">
        <v>0</v>
      </c>
      <c r="D201" s="90" t="s">
        <v>0</v>
      </c>
      <c r="N201" s="90" t="s">
        <v>0</v>
      </c>
      <c r="O201" s="90" t="s">
        <v>0</v>
      </c>
    </row>
    <row r="202" spans="3:15" s="20" customFormat="1" x14ac:dyDescent="0.2">
      <c r="C202" s="90" t="s">
        <v>0</v>
      </c>
      <c r="D202" s="90" t="s">
        <v>0</v>
      </c>
      <c r="N202" s="90" t="s">
        <v>0</v>
      </c>
      <c r="O202" s="90" t="s">
        <v>0</v>
      </c>
    </row>
    <row r="203" spans="3:15" s="20" customFormat="1" x14ac:dyDescent="0.2">
      <c r="C203" s="90" t="s">
        <v>0</v>
      </c>
      <c r="D203" s="90" t="s">
        <v>0</v>
      </c>
      <c r="N203" s="90" t="s">
        <v>0</v>
      </c>
      <c r="O203" s="90" t="s">
        <v>0</v>
      </c>
    </row>
    <row r="204" spans="3:15" s="20" customFormat="1" x14ac:dyDescent="0.2">
      <c r="C204" s="90" t="s">
        <v>0</v>
      </c>
      <c r="D204" s="90" t="s">
        <v>0</v>
      </c>
      <c r="N204" s="90" t="s">
        <v>0</v>
      </c>
      <c r="O204" s="90" t="s">
        <v>0</v>
      </c>
    </row>
    <row r="205" spans="3:15" s="20" customFormat="1" x14ac:dyDescent="0.2">
      <c r="C205" s="90" t="s">
        <v>0</v>
      </c>
      <c r="D205" s="90" t="s">
        <v>0</v>
      </c>
      <c r="N205" s="90" t="s">
        <v>0</v>
      </c>
      <c r="O205" s="90" t="s">
        <v>0</v>
      </c>
    </row>
    <row r="206" spans="3:15" s="20" customFormat="1" x14ac:dyDescent="0.2">
      <c r="C206" s="90" t="s">
        <v>0</v>
      </c>
      <c r="D206" s="90" t="s">
        <v>0</v>
      </c>
      <c r="N206" s="90" t="s">
        <v>0</v>
      </c>
      <c r="O206" s="90" t="s">
        <v>0</v>
      </c>
    </row>
    <row r="207" spans="3:15" s="20" customFormat="1" x14ac:dyDescent="0.2">
      <c r="C207" s="90" t="s">
        <v>0</v>
      </c>
      <c r="D207" s="90" t="s">
        <v>0</v>
      </c>
      <c r="N207" s="90" t="s">
        <v>0</v>
      </c>
      <c r="O207" s="90" t="s">
        <v>0</v>
      </c>
    </row>
    <row r="208" spans="3:15" s="20" customFormat="1" x14ac:dyDescent="0.2">
      <c r="C208" s="90" t="s">
        <v>0</v>
      </c>
      <c r="D208" s="90" t="s">
        <v>0</v>
      </c>
      <c r="N208" s="90" t="s">
        <v>0</v>
      </c>
      <c r="O208" s="90" t="s">
        <v>0</v>
      </c>
    </row>
    <row r="209" spans="3:15" s="20" customFormat="1" x14ac:dyDescent="0.2">
      <c r="C209" s="90" t="s">
        <v>0</v>
      </c>
      <c r="D209" s="90" t="s">
        <v>0</v>
      </c>
      <c r="N209" s="90" t="s">
        <v>0</v>
      </c>
      <c r="O209" s="90" t="s">
        <v>0</v>
      </c>
    </row>
    <row r="210" spans="3:15" s="20" customFormat="1" x14ac:dyDescent="0.2">
      <c r="C210" s="90" t="s">
        <v>0</v>
      </c>
      <c r="D210" s="90" t="s">
        <v>0</v>
      </c>
      <c r="N210" s="90" t="s">
        <v>0</v>
      </c>
      <c r="O210" s="90" t="s">
        <v>0</v>
      </c>
    </row>
    <row r="211" spans="3:15" s="20" customFormat="1" x14ac:dyDescent="0.2">
      <c r="C211" s="90" t="s">
        <v>0</v>
      </c>
      <c r="D211" s="90" t="s">
        <v>0</v>
      </c>
      <c r="N211" s="90" t="s">
        <v>0</v>
      </c>
      <c r="O211" s="90" t="s">
        <v>0</v>
      </c>
    </row>
    <row r="212" spans="3:15" s="20" customFormat="1" x14ac:dyDescent="0.2">
      <c r="C212" s="90" t="s">
        <v>0</v>
      </c>
      <c r="D212" s="90" t="s">
        <v>0</v>
      </c>
      <c r="N212" s="90" t="s">
        <v>0</v>
      </c>
      <c r="O212" s="90" t="s">
        <v>0</v>
      </c>
    </row>
    <row r="213" spans="3:15" s="20" customFormat="1" x14ac:dyDescent="0.2">
      <c r="C213" s="90" t="s">
        <v>0</v>
      </c>
      <c r="D213" s="90" t="s">
        <v>0</v>
      </c>
      <c r="N213" s="90" t="s">
        <v>0</v>
      </c>
      <c r="O213" s="90" t="s">
        <v>0</v>
      </c>
    </row>
    <row r="214" spans="3:15" s="20" customFormat="1" x14ac:dyDescent="0.2">
      <c r="C214" s="90" t="s">
        <v>0</v>
      </c>
      <c r="D214" s="90" t="s">
        <v>0</v>
      </c>
      <c r="N214" s="90" t="s">
        <v>0</v>
      </c>
      <c r="O214" s="90" t="s">
        <v>0</v>
      </c>
    </row>
    <row r="215" spans="3:15" s="20" customFormat="1" x14ac:dyDescent="0.2">
      <c r="C215" s="90" t="s">
        <v>0</v>
      </c>
      <c r="D215" s="90" t="s">
        <v>0</v>
      </c>
      <c r="N215" s="90" t="s">
        <v>0</v>
      </c>
      <c r="O215" s="90" t="s">
        <v>0</v>
      </c>
    </row>
    <row r="216" spans="3:15" s="20" customFormat="1" x14ac:dyDescent="0.2">
      <c r="C216" s="90" t="s">
        <v>0</v>
      </c>
      <c r="D216" s="90" t="s">
        <v>0</v>
      </c>
      <c r="N216" s="90" t="s">
        <v>0</v>
      </c>
      <c r="O216" s="90" t="s">
        <v>0</v>
      </c>
    </row>
    <row r="217" spans="3:15" s="20" customFormat="1" x14ac:dyDescent="0.2">
      <c r="C217" s="90" t="s">
        <v>0</v>
      </c>
      <c r="D217" s="90" t="s">
        <v>0</v>
      </c>
      <c r="N217" s="90" t="s">
        <v>0</v>
      </c>
      <c r="O217" s="90" t="s">
        <v>0</v>
      </c>
    </row>
    <row r="218" spans="3:15" s="20" customFormat="1" x14ac:dyDescent="0.2">
      <c r="C218" s="90" t="s">
        <v>0</v>
      </c>
      <c r="D218" s="90" t="s">
        <v>0</v>
      </c>
      <c r="N218" s="90" t="s">
        <v>0</v>
      </c>
      <c r="O218" s="90" t="s">
        <v>0</v>
      </c>
    </row>
    <row r="219" spans="3:15" s="20" customFormat="1" x14ac:dyDescent="0.2">
      <c r="C219" s="90" t="s">
        <v>0</v>
      </c>
      <c r="D219" s="90" t="s">
        <v>0</v>
      </c>
      <c r="N219" s="90" t="s">
        <v>0</v>
      </c>
      <c r="O219" s="90" t="s">
        <v>0</v>
      </c>
    </row>
    <row r="220" spans="3:15" s="20" customFormat="1" x14ac:dyDescent="0.2">
      <c r="C220" s="90" t="s">
        <v>0</v>
      </c>
      <c r="D220" s="90" t="s">
        <v>0</v>
      </c>
      <c r="N220" s="90" t="s">
        <v>0</v>
      </c>
      <c r="O220" s="90" t="s">
        <v>0</v>
      </c>
    </row>
    <row r="221" spans="3:15" s="20" customFormat="1" x14ac:dyDescent="0.2">
      <c r="C221" s="90" t="s">
        <v>0</v>
      </c>
      <c r="D221" s="90" t="s">
        <v>0</v>
      </c>
      <c r="N221" s="90" t="s">
        <v>0</v>
      </c>
      <c r="O221" s="90" t="s">
        <v>0</v>
      </c>
    </row>
    <row r="222" spans="3:15" s="20" customFormat="1" x14ac:dyDescent="0.2">
      <c r="C222" s="90" t="s">
        <v>0</v>
      </c>
      <c r="D222" s="90" t="s">
        <v>0</v>
      </c>
      <c r="N222" s="90" t="s">
        <v>0</v>
      </c>
      <c r="O222" s="90" t="s">
        <v>0</v>
      </c>
    </row>
    <row r="223" spans="3:15" s="20" customFormat="1" x14ac:dyDescent="0.2">
      <c r="C223" s="90" t="s">
        <v>0</v>
      </c>
      <c r="D223" s="90" t="s">
        <v>0</v>
      </c>
      <c r="N223" s="90" t="s">
        <v>0</v>
      </c>
      <c r="O223" s="90" t="s">
        <v>0</v>
      </c>
    </row>
    <row r="224" spans="3:15" s="20" customFormat="1" x14ac:dyDescent="0.2">
      <c r="C224" s="90" t="s">
        <v>0</v>
      </c>
      <c r="D224" s="90" t="s">
        <v>0</v>
      </c>
      <c r="N224" s="90" t="s">
        <v>0</v>
      </c>
      <c r="O224" s="90" t="s">
        <v>0</v>
      </c>
    </row>
    <row r="225" spans="3:15" s="20" customFormat="1" x14ac:dyDescent="0.2">
      <c r="C225" s="90" t="s">
        <v>0</v>
      </c>
      <c r="D225" s="90" t="s">
        <v>0</v>
      </c>
      <c r="N225" s="90" t="s">
        <v>0</v>
      </c>
      <c r="O225" s="90" t="s">
        <v>0</v>
      </c>
    </row>
    <row r="226" spans="3:15" s="20" customFormat="1" x14ac:dyDescent="0.2">
      <c r="C226" s="90" t="s">
        <v>0</v>
      </c>
      <c r="D226" s="90" t="s">
        <v>0</v>
      </c>
      <c r="N226" s="90" t="s">
        <v>0</v>
      </c>
      <c r="O226" s="90" t="s">
        <v>0</v>
      </c>
    </row>
    <row r="227" spans="3:15" s="20" customFormat="1" x14ac:dyDescent="0.2">
      <c r="C227" s="90" t="s">
        <v>0</v>
      </c>
      <c r="D227" s="90" t="s">
        <v>0</v>
      </c>
      <c r="N227" s="90" t="s">
        <v>0</v>
      </c>
      <c r="O227" s="90" t="s">
        <v>0</v>
      </c>
    </row>
    <row r="228" spans="3:15" s="20" customFormat="1" x14ac:dyDescent="0.2">
      <c r="C228" s="90" t="s">
        <v>0</v>
      </c>
      <c r="D228" s="90" t="s">
        <v>0</v>
      </c>
      <c r="N228" s="90" t="s">
        <v>0</v>
      </c>
      <c r="O228" s="90" t="s">
        <v>0</v>
      </c>
    </row>
    <row r="229" spans="3:15" s="20" customFormat="1" x14ac:dyDescent="0.2">
      <c r="C229" s="90" t="s">
        <v>0</v>
      </c>
      <c r="D229" s="90" t="s">
        <v>0</v>
      </c>
      <c r="N229" s="90" t="s">
        <v>0</v>
      </c>
      <c r="O229" s="90" t="s">
        <v>0</v>
      </c>
    </row>
    <row r="230" spans="3:15" s="20" customFormat="1" x14ac:dyDescent="0.2">
      <c r="C230" s="90" t="s">
        <v>0</v>
      </c>
      <c r="D230" s="90" t="s">
        <v>0</v>
      </c>
      <c r="N230" s="90" t="s">
        <v>0</v>
      </c>
      <c r="O230" s="90" t="s">
        <v>0</v>
      </c>
    </row>
    <row r="231" spans="3:15" s="20" customFormat="1" x14ac:dyDescent="0.2">
      <c r="C231" s="90" t="s">
        <v>0</v>
      </c>
      <c r="D231" s="90" t="s">
        <v>0</v>
      </c>
      <c r="N231" s="90" t="s">
        <v>0</v>
      </c>
      <c r="O231" s="90" t="s">
        <v>0</v>
      </c>
    </row>
    <row r="232" spans="3:15" s="20" customFormat="1" x14ac:dyDescent="0.2">
      <c r="C232" s="90" t="s">
        <v>0</v>
      </c>
      <c r="D232" s="90" t="s">
        <v>0</v>
      </c>
      <c r="N232" s="90" t="s">
        <v>0</v>
      </c>
      <c r="O232" s="90" t="s">
        <v>0</v>
      </c>
    </row>
    <row r="233" spans="3:15" s="20" customFormat="1" x14ac:dyDescent="0.2">
      <c r="C233" s="90" t="s">
        <v>0</v>
      </c>
      <c r="D233" s="90" t="s">
        <v>0</v>
      </c>
      <c r="N233" s="90" t="s">
        <v>0</v>
      </c>
      <c r="O233" s="90" t="s">
        <v>0</v>
      </c>
    </row>
    <row r="234" spans="3:15" s="20" customFormat="1" x14ac:dyDescent="0.2">
      <c r="C234" s="90" t="s">
        <v>0</v>
      </c>
      <c r="D234" s="90" t="s">
        <v>0</v>
      </c>
      <c r="N234" s="90" t="s">
        <v>0</v>
      </c>
      <c r="O234" s="90" t="s">
        <v>0</v>
      </c>
    </row>
    <row r="235" spans="3:15" s="20" customFormat="1" x14ac:dyDescent="0.2">
      <c r="C235" s="90" t="s">
        <v>0</v>
      </c>
      <c r="D235" s="90" t="s">
        <v>0</v>
      </c>
      <c r="N235" s="90" t="s">
        <v>0</v>
      </c>
      <c r="O235" s="90" t="s">
        <v>0</v>
      </c>
    </row>
    <row r="236" spans="3:15" s="20" customFormat="1" x14ac:dyDescent="0.2">
      <c r="C236" s="90" t="s">
        <v>0</v>
      </c>
      <c r="D236" s="90" t="s">
        <v>0</v>
      </c>
      <c r="N236" s="90" t="s">
        <v>0</v>
      </c>
      <c r="O236" s="90" t="s">
        <v>0</v>
      </c>
    </row>
    <row r="237" spans="3:15" s="20" customFormat="1" x14ac:dyDescent="0.2">
      <c r="C237" s="90" t="s">
        <v>0</v>
      </c>
      <c r="D237" s="90" t="s">
        <v>0</v>
      </c>
      <c r="N237" s="90" t="s">
        <v>0</v>
      </c>
      <c r="O237" s="90" t="s">
        <v>0</v>
      </c>
    </row>
    <row r="238" spans="3:15" s="20" customFormat="1" x14ac:dyDescent="0.2">
      <c r="C238" s="90" t="s">
        <v>0</v>
      </c>
      <c r="D238" s="90" t="s">
        <v>0</v>
      </c>
      <c r="N238" s="90" t="s">
        <v>0</v>
      </c>
      <c r="O238" s="90" t="s">
        <v>0</v>
      </c>
    </row>
    <row r="239" spans="3:15" s="20" customFormat="1" x14ac:dyDescent="0.2">
      <c r="C239" s="90" t="s">
        <v>0</v>
      </c>
      <c r="D239" s="90" t="s">
        <v>0</v>
      </c>
      <c r="N239" s="90" t="s">
        <v>0</v>
      </c>
      <c r="O239" s="90" t="s">
        <v>0</v>
      </c>
    </row>
    <row r="240" spans="3:15" s="20" customFormat="1" x14ac:dyDescent="0.2">
      <c r="C240" s="90" t="s">
        <v>0</v>
      </c>
      <c r="D240" s="90" t="s">
        <v>0</v>
      </c>
      <c r="N240" s="90" t="s">
        <v>0</v>
      </c>
      <c r="O240" s="90" t="s">
        <v>0</v>
      </c>
    </row>
    <row r="241" spans="3:15" s="20" customFormat="1" x14ac:dyDescent="0.2">
      <c r="C241" s="90" t="s">
        <v>0</v>
      </c>
      <c r="D241" s="90" t="s">
        <v>0</v>
      </c>
      <c r="N241" s="90" t="s">
        <v>0</v>
      </c>
      <c r="O241" s="90" t="s">
        <v>0</v>
      </c>
    </row>
    <row r="242" spans="3:15" s="20" customFormat="1" x14ac:dyDescent="0.2">
      <c r="C242" s="90" t="s">
        <v>0</v>
      </c>
      <c r="D242" s="90" t="s">
        <v>0</v>
      </c>
      <c r="N242" s="90" t="s">
        <v>0</v>
      </c>
      <c r="O242" s="90" t="s">
        <v>0</v>
      </c>
    </row>
    <row r="243" spans="3:15" s="20" customFormat="1" x14ac:dyDescent="0.2">
      <c r="C243" s="90" t="s">
        <v>0</v>
      </c>
      <c r="D243" s="90" t="s">
        <v>0</v>
      </c>
      <c r="N243" s="90" t="s">
        <v>0</v>
      </c>
      <c r="O243" s="90" t="s">
        <v>0</v>
      </c>
    </row>
    <row r="244" spans="3:15" s="20" customFormat="1" x14ac:dyDescent="0.2">
      <c r="C244" s="90" t="s">
        <v>0</v>
      </c>
      <c r="D244" s="90" t="s">
        <v>0</v>
      </c>
      <c r="N244" s="90" t="s">
        <v>0</v>
      </c>
      <c r="O244" s="90" t="s">
        <v>0</v>
      </c>
    </row>
    <row r="245" spans="3:15" s="20" customFormat="1" x14ac:dyDescent="0.2">
      <c r="C245" s="90" t="s">
        <v>0</v>
      </c>
      <c r="D245" s="90" t="s">
        <v>0</v>
      </c>
      <c r="N245" s="90" t="s">
        <v>0</v>
      </c>
      <c r="O245" s="90" t="s">
        <v>0</v>
      </c>
    </row>
    <row r="246" spans="3:15" s="20" customFormat="1" x14ac:dyDescent="0.2">
      <c r="C246" s="90" t="s">
        <v>0</v>
      </c>
      <c r="D246" s="90" t="s">
        <v>0</v>
      </c>
      <c r="N246" s="90" t="s">
        <v>0</v>
      </c>
      <c r="O246" s="90" t="s">
        <v>0</v>
      </c>
    </row>
    <row r="247" spans="3:15" s="20" customFormat="1" x14ac:dyDescent="0.2">
      <c r="C247" s="90" t="s">
        <v>0</v>
      </c>
      <c r="D247" s="90" t="s">
        <v>0</v>
      </c>
      <c r="N247" s="90" t="s">
        <v>0</v>
      </c>
      <c r="O247" s="90" t="s">
        <v>0</v>
      </c>
    </row>
    <row r="248" spans="3:15" s="20" customFormat="1" x14ac:dyDescent="0.2">
      <c r="C248" s="90" t="s">
        <v>0</v>
      </c>
      <c r="D248" s="90" t="s">
        <v>0</v>
      </c>
      <c r="N248" s="90" t="s">
        <v>0</v>
      </c>
      <c r="O248" s="90" t="s">
        <v>0</v>
      </c>
    </row>
  </sheetData>
  <mergeCells count="1">
    <mergeCell ref="H3:J3"/>
  </mergeCells>
  <printOptions horizontalCentered="1"/>
  <pageMargins left="0" right="0" top="0.59055118110236227" bottom="0.98425196850393704" header="0.51181102362204722" footer="0.51181102362204722"/>
  <pageSetup paperSize="9" scale="95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1">
    <tabColor theme="3" tint="0.59999389629810485"/>
    <pageSetUpPr fitToPage="1"/>
  </sheetPr>
  <dimension ref="A1:AA312"/>
  <sheetViews>
    <sheetView showGridLines="0" workbookViewId="0"/>
  </sheetViews>
  <sheetFormatPr defaultRowHeight="12.75" x14ac:dyDescent="0.2"/>
  <cols>
    <col min="1" max="1" width="0.85546875" style="99" customWidth="1"/>
    <col min="2" max="2" width="50.85546875" style="99" customWidth="1"/>
    <col min="3" max="4" width="0.85546875" style="99" customWidth="1"/>
    <col min="5" max="7" width="7.7109375" style="99" customWidth="1"/>
    <col min="8" max="9" width="10.140625" style="99" customWidth="1"/>
    <col min="10" max="13" width="7.7109375" style="99" customWidth="1"/>
    <col min="14" max="15" width="0.85546875" style="99" customWidth="1"/>
    <col min="16" max="16384" width="9.140625" style="99"/>
  </cols>
  <sheetData>
    <row r="1" spans="1:27" s="7" customFormat="1" ht="15.75" customHeight="1" x14ac:dyDescent="0.2">
      <c r="A1" s="1" t="s">
        <v>123</v>
      </c>
      <c r="B1" s="2"/>
      <c r="C1" s="3"/>
      <c r="D1" s="3"/>
      <c r="E1" s="4"/>
      <c r="F1" s="4"/>
      <c r="G1" s="4"/>
      <c r="H1" s="4"/>
      <c r="I1" s="4"/>
      <c r="J1" s="4"/>
      <c r="K1" s="4"/>
      <c r="L1" s="4"/>
      <c r="M1" s="4"/>
      <c r="N1" s="5"/>
      <c r="O1" s="6"/>
    </row>
    <row r="2" spans="1:27" s="20" customFormat="1" ht="25.5" x14ac:dyDescent="0.2">
      <c r="A2" s="8"/>
      <c r="B2" s="9"/>
      <c r="C2" s="10" t="s">
        <v>0</v>
      </c>
      <c r="D2" s="10" t="s">
        <v>0</v>
      </c>
      <c r="E2" s="11" t="s">
        <v>1</v>
      </c>
      <c r="F2" s="12"/>
      <c r="G2" s="12"/>
      <c r="H2" s="13" t="s">
        <v>2</v>
      </c>
      <c r="I2" s="14" t="s">
        <v>3</v>
      </c>
      <c r="J2" s="15" t="s">
        <v>4</v>
      </c>
      <c r="K2" s="16" t="s">
        <v>5</v>
      </c>
      <c r="L2" s="17"/>
      <c r="M2" s="17"/>
      <c r="N2" s="18" t="s">
        <v>0</v>
      </c>
      <c r="O2" s="19" t="s">
        <v>0</v>
      </c>
    </row>
    <row r="3" spans="1:27" s="20" customFormat="1" x14ac:dyDescent="0.2">
      <c r="A3" s="21"/>
      <c r="B3" s="22" t="s">
        <v>6</v>
      </c>
      <c r="C3" s="23" t="s">
        <v>0</v>
      </c>
      <c r="D3" s="23" t="s">
        <v>0</v>
      </c>
      <c r="E3" s="24" t="s">
        <v>125</v>
      </c>
      <c r="F3" s="24" t="s">
        <v>126</v>
      </c>
      <c r="G3" s="24" t="s">
        <v>127</v>
      </c>
      <c r="H3" s="173" t="s">
        <v>128</v>
      </c>
      <c r="I3" s="174"/>
      <c r="J3" s="175"/>
      <c r="K3" s="24" t="s">
        <v>129</v>
      </c>
      <c r="L3" s="24" t="s">
        <v>130</v>
      </c>
      <c r="M3" s="24" t="s">
        <v>131</v>
      </c>
      <c r="N3" s="24" t="s">
        <v>0</v>
      </c>
      <c r="O3" s="25" t="s">
        <v>0</v>
      </c>
    </row>
    <row r="4" spans="1:27" s="34" customFormat="1" x14ac:dyDescent="0.2">
      <c r="A4" s="26"/>
      <c r="B4" s="27" t="s">
        <v>7</v>
      </c>
      <c r="C4" s="28" t="s">
        <v>0</v>
      </c>
      <c r="D4" s="28" t="s">
        <v>0</v>
      </c>
      <c r="E4" s="29">
        <f>E5+E8+E47</f>
        <v>11979868</v>
      </c>
      <c r="F4" s="29">
        <f t="shared" ref="F4:M4" si="0">F5+F8+F47</f>
        <v>13513689.131999999</v>
      </c>
      <c r="G4" s="29">
        <f t="shared" si="0"/>
        <v>14335921.194280002</v>
      </c>
      <c r="H4" s="30">
        <f t="shared" si="0"/>
        <v>15401786.584000003</v>
      </c>
      <c r="I4" s="29">
        <f t="shared" si="0"/>
        <v>15821474.184</v>
      </c>
      <c r="J4" s="31">
        <f t="shared" si="0"/>
        <v>15716580.474623367</v>
      </c>
      <c r="K4" s="29">
        <f t="shared" si="0"/>
        <v>16087011.75</v>
      </c>
      <c r="L4" s="29">
        <f t="shared" si="0"/>
        <v>17027610.598280001</v>
      </c>
      <c r="M4" s="29">
        <f t="shared" si="0"/>
        <v>17866407.234147999</v>
      </c>
      <c r="N4" s="32" t="s">
        <v>0</v>
      </c>
      <c r="O4" s="33" t="s">
        <v>0</v>
      </c>
      <c r="AA4" s="35" t="s">
        <v>8</v>
      </c>
    </row>
    <row r="5" spans="1:27" s="20" customFormat="1" x14ac:dyDescent="0.2">
      <c r="A5" s="36"/>
      <c r="B5" s="37" t="s">
        <v>9</v>
      </c>
      <c r="C5" s="38" t="s">
        <v>0</v>
      </c>
      <c r="D5" s="39" t="s">
        <v>0</v>
      </c>
      <c r="E5" s="40">
        <f>SUM(E6:E7)</f>
        <v>8390748</v>
      </c>
      <c r="F5" s="40">
        <f t="shared" ref="F5:M5" si="1">SUM(F6:F7)</f>
        <v>9480557</v>
      </c>
      <c r="G5" s="40">
        <f t="shared" si="1"/>
        <v>9827470.954280002</v>
      </c>
      <c r="H5" s="41">
        <f t="shared" si="1"/>
        <v>10956018.529000001</v>
      </c>
      <c r="I5" s="40">
        <f t="shared" si="1"/>
        <v>11057611.529000001</v>
      </c>
      <c r="J5" s="42">
        <f t="shared" si="1"/>
        <v>10936620.710000001</v>
      </c>
      <c r="K5" s="40">
        <f t="shared" si="1"/>
        <v>11608363</v>
      </c>
      <c r="L5" s="40">
        <f t="shared" si="1"/>
        <v>12247205.394920001</v>
      </c>
      <c r="M5" s="40">
        <f t="shared" si="1"/>
        <v>12860961.338571999</v>
      </c>
      <c r="N5" s="43" t="s">
        <v>0</v>
      </c>
      <c r="O5" s="44" t="s">
        <v>0</v>
      </c>
      <c r="AA5" s="45">
        <v>1</v>
      </c>
    </row>
    <row r="6" spans="1:27" s="20" customFormat="1" x14ac:dyDescent="0.2">
      <c r="A6" s="36"/>
      <c r="B6" s="46" t="s">
        <v>10</v>
      </c>
      <c r="C6" s="47" t="s">
        <v>0</v>
      </c>
      <c r="D6" s="38" t="s">
        <v>0</v>
      </c>
      <c r="E6" s="48">
        <v>7363018</v>
      </c>
      <c r="F6" s="48">
        <v>8304418</v>
      </c>
      <c r="G6" s="48">
        <v>8594337.1080900021</v>
      </c>
      <c r="H6" s="49">
        <v>9426115.6747500002</v>
      </c>
      <c r="I6" s="48">
        <v>9527708.6747500002</v>
      </c>
      <c r="J6" s="50">
        <v>10936620.710000001</v>
      </c>
      <c r="K6" s="48">
        <v>10201044</v>
      </c>
      <c r="L6" s="48">
        <v>10772554.298</v>
      </c>
      <c r="M6" s="48">
        <v>11312111.16542</v>
      </c>
      <c r="N6" s="51" t="s">
        <v>0</v>
      </c>
      <c r="O6" s="52" t="s">
        <v>0</v>
      </c>
      <c r="AA6" s="35" t="s">
        <v>11</v>
      </c>
    </row>
    <row r="7" spans="1:27" s="20" customFormat="1" x14ac:dyDescent="0.2">
      <c r="A7" s="36"/>
      <c r="B7" s="46" t="s">
        <v>12</v>
      </c>
      <c r="C7" s="47" t="s">
        <v>0</v>
      </c>
      <c r="D7" s="53" t="s">
        <v>0</v>
      </c>
      <c r="E7" s="54">
        <v>1027730</v>
      </c>
      <c r="F7" s="54">
        <v>1176139</v>
      </c>
      <c r="G7" s="54">
        <v>1233133.84619</v>
      </c>
      <c r="H7" s="55">
        <v>1529902.8542500001</v>
      </c>
      <c r="I7" s="54">
        <v>1529902.8542500001</v>
      </c>
      <c r="J7" s="56">
        <v>0</v>
      </c>
      <c r="K7" s="54">
        <v>1407319</v>
      </c>
      <c r="L7" s="54">
        <v>1474651.0969200002</v>
      </c>
      <c r="M7" s="54">
        <v>1548850.1731519999</v>
      </c>
      <c r="N7" s="57" t="s">
        <v>0</v>
      </c>
      <c r="O7" s="52" t="s">
        <v>0</v>
      </c>
      <c r="AA7" s="45">
        <v>1</v>
      </c>
    </row>
    <row r="8" spans="1:27" s="20" customFormat="1" x14ac:dyDescent="0.25">
      <c r="A8" s="58"/>
      <c r="B8" s="37" t="s">
        <v>13</v>
      </c>
      <c r="C8" s="47" t="s">
        <v>0</v>
      </c>
      <c r="D8" s="59" t="s">
        <v>0</v>
      </c>
      <c r="E8" s="40">
        <f>SUM(E9:E46)</f>
        <v>3577468</v>
      </c>
      <c r="F8" s="40">
        <f t="shared" ref="F8:M8" si="2">SUM(F9:F46)</f>
        <v>4019162.1319999998</v>
      </c>
      <c r="G8" s="40">
        <f t="shared" si="2"/>
        <v>4504154.24</v>
      </c>
      <c r="H8" s="41">
        <f t="shared" si="2"/>
        <v>4445768.0550000006</v>
      </c>
      <c r="I8" s="40">
        <f t="shared" si="2"/>
        <v>4763862.6550000003</v>
      </c>
      <c r="J8" s="42">
        <f t="shared" si="2"/>
        <v>4778576.7646233663</v>
      </c>
      <c r="K8" s="40">
        <f t="shared" si="2"/>
        <v>4478648.75</v>
      </c>
      <c r="L8" s="40">
        <f t="shared" si="2"/>
        <v>4780405.2033600016</v>
      </c>
      <c r="M8" s="40">
        <f t="shared" si="2"/>
        <v>5005445.8955760002</v>
      </c>
      <c r="N8" s="60" t="s">
        <v>0</v>
      </c>
      <c r="O8" s="52" t="s">
        <v>0</v>
      </c>
      <c r="AA8" s="35" t="s">
        <v>14</v>
      </c>
    </row>
    <row r="9" spans="1:27" s="20" customFormat="1" x14ac:dyDescent="0.25">
      <c r="A9" s="58"/>
      <c r="B9" s="61" t="s">
        <v>15</v>
      </c>
      <c r="C9" s="47" t="s">
        <v>0</v>
      </c>
      <c r="D9" s="38" t="s">
        <v>0</v>
      </c>
      <c r="E9" s="48">
        <v>4602</v>
      </c>
      <c r="F9" s="48">
        <v>3832</v>
      </c>
      <c r="G9" s="48">
        <v>2055.3000000000002</v>
      </c>
      <c r="H9" s="49">
        <v>1615.1849999999999</v>
      </c>
      <c r="I9" s="48">
        <v>8108.1849999999995</v>
      </c>
      <c r="J9" s="50">
        <v>5383</v>
      </c>
      <c r="K9" s="48">
        <v>2147</v>
      </c>
      <c r="L9" s="48">
        <v>1482.8540000000003</v>
      </c>
      <c r="M9" s="48">
        <v>2602</v>
      </c>
      <c r="N9" s="51" t="s">
        <v>0</v>
      </c>
      <c r="O9" s="52" t="s">
        <v>0</v>
      </c>
      <c r="AA9" s="20" t="s">
        <v>0</v>
      </c>
    </row>
    <row r="10" spans="1:27" s="20" customFormat="1" x14ac:dyDescent="0.25">
      <c r="A10" s="58"/>
      <c r="B10" s="61" t="s">
        <v>16</v>
      </c>
      <c r="C10" s="47" t="s">
        <v>0</v>
      </c>
      <c r="D10" s="47" t="s">
        <v>0</v>
      </c>
      <c r="E10" s="62">
        <v>5276</v>
      </c>
      <c r="F10" s="62">
        <v>4708</v>
      </c>
      <c r="G10" s="62">
        <v>5087</v>
      </c>
      <c r="H10" s="63">
        <v>5688.3272499999994</v>
      </c>
      <c r="I10" s="62">
        <v>14637.327249999998</v>
      </c>
      <c r="J10" s="64">
        <v>4575</v>
      </c>
      <c r="K10" s="62">
        <v>4791</v>
      </c>
      <c r="L10" s="62">
        <v>6245.6239999999998</v>
      </c>
      <c r="M10" s="62">
        <v>6674.4375959999998</v>
      </c>
      <c r="N10" s="65" t="s">
        <v>0</v>
      </c>
      <c r="O10" s="52" t="s">
        <v>0</v>
      </c>
    </row>
    <row r="11" spans="1:27" s="20" customFormat="1" x14ac:dyDescent="0.25">
      <c r="A11" s="58"/>
      <c r="B11" s="61" t="s">
        <v>17</v>
      </c>
      <c r="C11" s="47" t="s">
        <v>0</v>
      </c>
      <c r="D11" s="47" t="s">
        <v>0</v>
      </c>
      <c r="E11" s="62">
        <v>17909</v>
      </c>
      <c r="F11" s="62">
        <v>41592</v>
      </c>
      <c r="G11" s="62">
        <v>47463</v>
      </c>
      <c r="H11" s="63">
        <v>57261.08625</v>
      </c>
      <c r="I11" s="62">
        <v>110833.08624999999</v>
      </c>
      <c r="J11" s="64">
        <v>45222.791799631261</v>
      </c>
      <c r="K11" s="62">
        <v>49511</v>
      </c>
      <c r="L11" s="62">
        <v>55510.517999999996</v>
      </c>
      <c r="M11" s="62">
        <v>46920.037420000001</v>
      </c>
      <c r="N11" s="65" t="s">
        <v>0</v>
      </c>
      <c r="O11" s="52" t="s">
        <v>0</v>
      </c>
    </row>
    <row r="12" spans="1:27" s="20" customFormat="1" x14ac:dyDescent="0.25">
      <c r="A12" s="58"/>
      <c r="B12" s="61" t="s">
        <v>18</v>
      </c>
      <c r="C12" s="47" t="s">
        <v>0</v>
      </c>
      <c r="D12" s="47" t="s">
        <v>0</v>
      </c>
      <c r="E12" s="62">
        <v>18834</v>
      </c>
      <c r="F12" s="62">
        <v>20141</v>
      </c>
      <c r="G12" s="62">
        <v>19805.5</v>
      </c>
      <c r="H12" s="63">
        <v>25512</v>
      </c>
      <c r="I12" s="62">
        <v>21450</v>
      </c>
      <c r="J12" s="64">
        <v>31894</v>
      </c>
      <c r="K12" s="62">
        <v>32537</v>
      </c>
      <c r="L12" s="62">
        <v>32897.248</v>
      </c>
      <c r="M12" s="62">
        <v>33750</v>
      </c>
      <c r="N12" s="65" t="s">
        <v>0</v>
      </c>
      <c r="O12" s="52" t="s">
        <v>0</v>
      </c>
    </row>
    <row r="13" spans="1:27" s="20" customFormat="1" x14ac:dyDescent="0.25">
      <c r="A13" s="58"/>
      <c r="B13" s="61" t="s">
        <v>19</v>
      </c>
      <c r="C13" s="47" t="s">
        <v>0</v>
      </c>
      <c r="D13" s="47" t="s">
        <v>0</v>
      </c>
      <c r="E13" s="62">
        <v>84934</v>
      </c>
      <c r="F13" s="62">
        <v>464</v>
      </c>
      <c r="G13" s="62">
        <v>2722.45</v>
      </c>
      <c r="H13" s="63">
        <v>5286.1750000000029</v>
      </c>
      <c r="I13" s="62">
        <v>4100.1750000000029</v>
      </c>
      <c r="J13" s="64">
        <v>5253</v>
      </c>
      <c r="K13" s="62">
        <v>5344</v>
      </c>
      <c r="L13" s="62">
        <v>4513.7120000000004</v>
      </c>
      <c r="M13" s="62">
        <v>5768</v>
      </c>
      <c r="N13" s="65" t="s">
        <v>0</v>
      </c>
      <c r="O13" s="52" t="s">
        <v>0</v>
      </c>
    </row>
    <row r="14" spans="1:27" s="20" customFormat="1" x14ac:dyDescent="0.25">
      <c r="A14" s="58"/>
      <c r="B14" s="61" t="s">
        <v>20</v>
      </c>
      <c r="C14" s="47" t="s">
        <v>0</v>
      </c>
      <c r="D14" s="47" t="s">
        <v>0</v>
      </c>
      <c r="E14" s="62">
        <v>4373</v>
      </c>
      <c r="F14" s="62">
        <v>5904</v>
      </c>
      <c r="G14" s="62">
        <v>3764</v>
      </c>
      <c r="H14" s="63">
        <v>2886.8392499999995</v>
      </c>
      <c r="I14" s="62">
        <v>7220.83925</v>
      </c>
      <c r="J14" s="64">
        <v>4876</v>
      </c>
      <c r="K14" s="62">
        <v>1077</v>
      </c>
      <c r="L14" s="62">
        <v>38.984000000000023</v>
      </c>
      <c r="M14" s="62">
        <v>0</v>
      </c>
      <c r="N14" s="65" t="s">
        <v>0</v>
      </c>
      <c r="O14" s="52" t="s">
        <v>0</v>
      </c>
    </row>
    <row r="15" spans="1:27" s="20" customFormat="1" x14ac:dyDescent="0.25">
      <c r="A15" s="58"/>
      <c r="B15" s="61" t="s">
        <v>21</v>
      </c>
      <c r="C15" s="47" t="s">
        <v>0</v>
      </c>
      <c r="D15" s="47" t="s">
        <v>0</v>
      </c>
      <c r="E15" s="62">
        <v>119641</v>
      </c>
      <c r="F15" s="62">
        <v>90250</v>
      </c>
      <c r="G15" s="62">
        <v>109225.75</v>
      </c>
      <c r="H15" s="63">
        <v>123249.42025</v>
      </c>
      <c r="I15" s="62">
        <v>97770.420249999996</v>
      </c>
      <c r="J15" s="64">
        <v>99903.676139332645</v>
      </c>
      <c r="K15" s="62">
        <v>106658</v>
      </c>
      <c r="L15" s="62">
        <v>118485.74800000001</v>
      </c>
      <c r="M15" s="62">
        <v>121462.99924</v>
      </c>
      <c r="N15" s="65" t="s">
        <v>0</v>
      </c>
      <c r="O15" s="52" t="s">
        <v>0</v>
      </c>
    </row>
    <row r="16" spans="1:27" s="20" customFormat="1" x14ac:dyDescent="0.25">
      <c r="A16" s="58"/>
      <c r="B16" s="61" t="s">
        <v>22</v>
      </c>
      <c r="C16" s="47" t="s">
        <v>0</v>
      </c>
      <c r="D16" s="47" t="s">
        <v>0</v>
      </c>
      <c r="E16" s="62">
        <v>25620</v>
      </c>
      <c r="F16" s="62">
        <v>42012</v>
      </c>
      <c r="G16" s="62">
        <v>61345</v>
      </c>
      <c r="H16" s="63">
        <v>67244.7</v>
      </c>
      <c r="I16" s="62">
        <v>74556.7</v>
      </c>
      <c r="J16" s="64">
        <v>66383</v>
      </c>
      <c r="K16" s="62">
        <v>66589</v>
      </c>
      <c r="L16" s="62">
        <v>79315.063999999998</v>
      </c>
      <c r="M16" s="62">
        <v>63208.1178</v>
      </c>
      <c r="N16" s="65" t="s">
        <v>0</v>
      </c>
      <c r="O16" s="52" t="s">
        <v>0</v>
      </c>
    </row>
    <row r="17" spans="1:15" s="20" customFormat="1" x14ac:dyDescent="0.25">
      <c r="A17" s="58"/>
      <c r="B17" s="61" t="s">
        <v>23</v>
      </c>
      <c r="C17" s="47" t="s">
        <v>0</v>
      </c>
      <c r="D17" s="47" t="s">
        <v>0</v>
      </c>
      <c r="E17" s="62">
        <v>74784</v>
      </c>
      <c r="F17" s="62">
        <v>188441</v>
      </c>
      <c r="G17" s="62">
        <v>147849.5</v>
      </c>
      <c r="H17" s="63">
        <v>86151</v>
      </c>
      <c r="I17" s="62">
        <v>85624</v>
      </c>
      <c r="J17" s="64">
        <v>117584</v>
      </c>
      <c r="K17" s="62">
        <v>94727</v>
      </c>
      <c r="L17" s="62">
        <v>61140.18499999999</v>
      </c>
      <c r="M17" s="62">
        <v>58019</v>
      </c>
      <c r="N17" s="65" t="s">
        <v>0</v>
      </c>
      <c r="O17" s="52" t="s">
        <v>0</v>
      </c>
    </row>
    <row r="18" spans="1:15" s="20" customFormat="1" x14ac:dyDescent="0.25">
      <c r="A18" s="58"/>
      <c r="B18" s="61" t="s">
        <v>24</v>
      </c>
      <c r="C18" s="47" t="s">
        <v>0</v>
      </c>
      <c r="D18" s="47" t="s">
        <v>0</v>
      </c>
      <c r="E18" s="62">
        <v>3662</v>
      </c>
      <c r="F18" s="62">
        <v>66</v>
      </c>
      <c r="G18" s="62">
        <v>93</v>
      </c>
      <c r="H18" s="63">
        <v>14018.6</v>
      </c>
      <c r="I18" s="62">
        <v>16048.6</v>
      </c>
      <c r="J18" s="64">
        <v>4740</v>
      </c>
      <c r="K18" s="62">
        <v>5227</v>
      </c>
      <c r="L18" s="62">
        <v>5454.7280000000001</v>
      </c>
      <c r="M18" s="62">
        <v>5970.6499599999997</v>
      </c>
      <c r="N18" s="65" t="s">
        <v>0</v>
      </c>
      <c r="O18" s="52" t="s">
        <v>0</v>
      </c>
    </row>
    <row r="19" spans="1:15" s="20" customFormat="1" x14ac:dyDescent="0.25">
      <c r="A19" s="58"/>
      <c r="B19" s="61" t="s">
        <v>25</v>
      </c>
      <c r="C19" s="47" t="s">
        <v>0</v>
      </c>
      <c r="D19" s="47" t="s">
        <v>0</v>
      </c>
      <c r="E19" s="62">
        <v>528249</v>
      </c>
      <c r="F19" s="62">
        <v>393246</v>
      </c>
      <c r="G19" s="62">
        <v>464681.4</v>
      </c>
      <c r="H19" s="63">
        <v>488646.73875000002</v>
      </c>
      <c r="I19" s="62">
        <v>530069.7387499999</v>
      </c>
      <c r="J19" s="64">
        <v>575419</v>
      </c>
      <c r="K19" s="62">
        <v>542494</v>
      </c>
      <c r="L19" s="62">
        <v>616765.09600000014</v>
      </c>
      <c r="M19" s="62">
        <v>617043.36908400001</v>
      </c>
      <c r="N19" s="65" t="s">
        <v>0</v>
      </c>
      <c r="O19" s="52" t="s">
        <v>0</v>
      </c>
    </row>
    <row r="20" spans="1:15" s="20" customFormat="1" x14ac:dyDescent="0.25">
      <c r="A20" s="58"/>
      <c r="B20" s="61" t="s">
        <v>26</v>
      </c>
      <c r="C20" s="47" t="s">
        <v>0</v>
      </c>
      <c r="D20" s="47" t="s">
        <v>0</v>
      </c>
      <c r="E20" s="62">
        <v>0</v>
      </c>
      <c r="F20" s="62">
        <v>0</v>
      </c>
      <c r="G20" s="62">
        <v>0</v>
      </c>
      <c r="H20" s="63">
        <v>0</v>
      </c>
      <c r="I20" s="62">
        <v>0</v>
      </c>
      <c r="J20" s="64">
        <v>0</v>
      </c>
      <c r="K20" s="62">
        <v>0</v>
      </c>
      <c r="L20" s="62">
        <v>0</v>
      </c>
      <c r="M20" s="62">
        <v>0</v>
      </c>
      <c r="N20" s="65" t="s">
        <v>0</v>
      </c>
      <c r="O20" s="52" t="s">
        <v>0</v>
      </c>
    </row>
    <row r="21" spans="1:15" s="20" customFormat="1" x14ac:dyDescent="0.25">
      <c r="A21" s="58"/>
      <c r="B21" s="61" t="s">
        <v>27</v>
      </c>
      <c r="C21" s="47" t="s">
        <v>0</v>
      </c>
      <c r="D21" s="47" t="s">
        <v>0</v>
      </c>
      <c r="E21" s="62">
        <v>23071</v>
      </c>
      <c r="F21" s="62">
        <v>51564</v>
      </c>
      <c r="G21" s="62">
        <v>44987.5</v>
      </c>
      <c r="H21" s="63">
        <v>2605.1950000000002</v>
      </c>
      <c r="I21" s="62">
        <v>33084.195</v>
      </c>
      <c r="J21" s="64">
        <v>35833</v>
      </c>
      <c r="K21" s="62">
        <v>19601</v>
      </c>
      <c r="L21" s="62">
        <v>2270.1000000000004</v>
      </c>
      <c r="M21" s="62">
        <v>3720</v>
      </c>
      <c r="N21" s="65" t="s">
        <v>0</v>
      </c>
      <c r="O21" s="52" t="s">
        <v>0</v>
      </c>
    </row>
    <row r="22" spans="1:15" s="20" customFormat="1" x14ac:dyDescent="0.25">
      <c r="A22" s="58"/>
      <c r="B22" s="61" t="s">
        <v>28</v>
      </c>
      <c r="C22" s="47" t="s">
        <v>0</v>
      </c>
      <c r="D22" s="47" t="s">
        <v>0</v>
      </c>
      <c r="E22" s="62">
        <v>265476</v>
      </c>
      <c r="F22" s="62">
        <v>346614</v>
      </c>
      <c r="G22" s="62">
        <v>164989.5</v>
      </c>
      <c r="H22" s="63">
        <v>38916.831999999995</v>
      </c>
      <c r="I22" s="62">
        <v>88943.831999999995</v>
      </c>
      <c r="J22" s="64">
        <v>78622.331215759215</v>
      </c>
      <c r="K22" s="62">
        <v>32556</v>
      </c>
      <c r="L22" s="62">
        <v>42403.552360000001</v>
      </c>
      <c r="M22" s="62">
        <v>45124.135175999996</v>
      </c>
      <c r="N22" s="65" t="s">
        <v>0</v>
      </c>
      <c r="O22" s="52" t="s">
        <v>0</v>
      </c>
    </row>
    <row r="23" spans="1:15" s="20" customFormat="1" x14ac:dyDescent="0.25">
      <c r="A23" s="58"/>
      <c r="B23" s="61" t="s">
        <v>29</v>
      </c>
      <c r="C23" s="47" t="s">
        <v>0</v>
      </c>
      <c r="D23" s="47" t="s">
        <v>0</v>
      </c>
      <c r="E23" s="62">
        <v>172694</v>
      </c>
      <c r="F23" s="62">
        <v>171517</v>
      </c>
      <c r="G23" s="62">
        <v>364292.95</v>
      </c>
      <c r="H23" s="63">
        <v>209215.04199999999</v>
      </c>
      <c r="I23" s="62">
        <v>248389.04199999999</v>
      </c>
      <c r="J23" s="64">
        <v>253766</v>
      </c>
      <c r="K23" s="62">
        <v>365883</v>
      </c>
      <c r="L23" s="62">
        <v>379130.83199999999</v>
      </c>
      <c r="M23" s="62">
        <v>416864.78696</v>
      </c>
      <c r="N23" s="65" t="s">
        <v>0</v>
      </c>
      <c r="O23" s="52" t="s">
        <v>0</v>
      </c>
    </row>
    <row r="24" spans="1:15" s="20" customFormat="1" x14ac:dyDescent="0.25">
      <c r="A24" s="58"/>
      <c r="B24" s="61" t="s">
        <v>30</v>
      </c>
      <c r="C24" s="47" t="s">
        <v>0</v>
      </c>
      <c r="D24" s="47" t="s">
        <v>0</v>
      </c>
      <c r="E24" s="62">
        <v>96</v>
      </c>
      <c r="F24" s="62">
        <v>149</v>
      </c>
      <c r="G24" s="62">
        <v>140</v>
      </c>
      <c r="H24" s="63">
        <v>438.39224999999999</v>
      </c>
      <c r="I24" s="62">
        <v>367.39224999999999</v>
      </c>
      <c r="J24" s="64">
        <v>372</v>
      </c>
      <c r="K24" s="62">
        <v>266</v>
      </c>
      <c r="L24" s="62">
        <v>235.11400000000006</v>
      </c>
      <c r="M24" s="62">
        <v>245</v>
      </c>
      <c r="N24" s="65" t="s">
        <v>0</v>
      </c>
      <c r="O24" s="52" t="s">
        <v>0</v>
      </c>
    </row>
    <row r="25" spans="1:15" s="20" customFormat="1" x14ac:dyDescent="0.25">
      <c r="A25" s="58"/>
      <c r="B25" s="61" t="s">
        <v>31</v>
      </c>
      <c r="C25" s="47" t="s">
        <v>0</v>
      </c>
      <c r="D25" s="47" t="s">
        <v>0</v>
      </c>
      <c r="E25" s="62">
        <v>0</v>
      </c>
      <c r="F25" s="62">
        <v>99510</v>
      </c>
      <c r="G25" s="62">
        <v>151367.45000000001</v>
      </c>
      <c r="H25" s="63">
        <v>172754</v>
      </c>
      <c r="I25" s="62">
        <v>113005</v>
      </c>
      <c r="J25" s="64">
        <v>139252</v>
      </c>
      <c r="K25" s="62">
        <v>254494</v>
      </c>
      <c r="L25" s="62">
        <v>307357.39800000004</v>
      </c>
      <c r="M25" s="62">
        <v>308107</v>
      </c>
      <c r="N25" s="65" t="s">
        <v>0</v>
      </c>
      <c r="O25" s="52" t="s">
        <v>0</v>
      </c>
    </row>
    <row r="26" spans="1:15" s="20" customFormat="1" x14ac:dyDescent="0.25">
      <c r="A26" s="58"/>
      <c r="B26" s="61" t="s">
        <v>32</v>
      </c>
      <c r="C26" s="47" t="s">
        <v>0</v>
      </c>
      <c r="D26" s="47" t="s">
        <v>0</v>
      </c>
      <c r="E26" s="62">
        <v>0</v>
      </c>
      <c r="F26" s="62">
        <v>0</v>
      </c>
      <c r="G26" s="62">
        <v>0</v>
      </c>
      <c r="H26" s="63">
        <v>0</v>
      </c>
      <c r="I26" s="62">
        <v>0</v>
      </c>
      <c r="J26" s="64">
        <v>0</v>
      </c>
      <c r="K26" s="62">
        <v>0</v>
      </c>
      <c r="L26" s="62">
        <v>0</v>
      </c>
      <c r="M26" s="62">
        <v>0</v>
      </c>
      <c r="N26" s="65" t="s">
        <v>0</v>
      </c>
      <c r="O26" s="52" t="s">
        <v>0</v>
      </c>
    </row>
    <row r="27" spans="1:15" s="20" customFormat="1" x14ac:dyDescent="0.25">
      <c r="A27" s="58"/>
      <c r="B27" s="61" t="s">
        <v>33</v>
      </c>
      <c r="C27" s="47" t="s">
        <v>0</v>
      </c>
      <c r="D27" s="47" t="s">
        <v>0</v>
      </c>
      <c r="E27" s="62">
        <v>0</v>
      </c>
      <c r="F27" s="62">
        <v>0</v>
      </c>
      <c r="G27" s="62">
        <v>0</v>
      </c>
      <c r="H27" s="63">
        <v>0</v>
      </c>
      <c r="I27" s="62">
        <v>34251.4</v>
      </c>
      <c r="J27" s="64">
        <v>12608</v>
      </c>
      <c r="K27" s="62">
        <v>0</v>
      </c>
      <c r="L27" s="62">
        <v>0</v>
      </c>
      <c r="M27" s="62">
        <v>0</v>
      </c>
      <c r="N27" s="65" t="s">
        <v>0</v>
      </c>
      <c r="O27" s="52" t="s">
        <v>0</v>
      </c>
    </row>
    <row r="28" spans="1:15" s="20" customFormat="1" x14ac:dyDescent="0.25">
      <c r="A28" s="58"/>
      <c r="B28" s="61" t="s">
        <v>34</v>
      </c>
      <c r="C28" s="47" t="s">
        <v>0</v>
      </c>
      <c r="D28" s="47" t="s">
        <v>0</v>
      </c>
      <c r="E28" s="62">
        <v>0</v>
      </c>
      <c r="F28" s="62">
        <v>0</v>
      </c>
      <c r="G28" s="62">
        <v>0</v>
      </c>
      <c r="H28" s="63">
        <v>0</v>
      </c>
      <c r="I28" s="62">
        <v>2117</v>
      </c>
      <c r="J28" s="64">
        <v>0</v>
      </c>
      <c r="K28" s="62">
        <v>0</v>
      </c>
      <c r="L28" s="62">
        <v>0</v>
      </c>
      <c r="M28" s="62">
        <v>0</v>
      </c>
      <c r="N28" s="65" t="s">
        <v>0</v>
      </c>
      <c r="O28" s="52" t="s">
        <v>0</v>
      </c>
    </row>
    <row r="29" spans="1:15" s="20" customFormat="1" x14ac:dyDescent="0.25">
      <c r="A29" s="58"/>
      <c r="B29" s="61" t="s">
        <v>35</v>
      </c>
      <c r="C29" s="47" t="s">
        <v>0</v>
      </c>
      <c r="D29" s="47" t="s">
        <v>0</v>
      </c>
      <c r="E29" s="62">
        <v>124424</v>
      </c>
      <c r="F29" s="62">
        <v>132862</v>
      </c>
      <c r="G29" s="62">
        <v>140226.45000000001</v>
      </c>
      <c r="H29" s="63">
        <v>174764.70225000003</v>
      </c>
      <c r="I29" s="62">
        <v>158865.70225000003</v>
      </c>
      <c r="J29" s="64">
        <v>139828</v>
      </c>
      <c r="K29" s="62">
        <v>151094</v>
      </c>
      <c r="L29" s="62">
        <v>157855.83200000002</v>
      </c>
      <c r="M29" s="62">
        <v>189067.743544</v>
      </c>
      <c r="N29" s="65" t="s">
        <v>0</v>
      </c>
      <c r="O29" s="52" t="s">
        <v>0</v>
      </c>
    </row>
    <row r="30" spans="1:15" s="20" customFormat="1" x14ac:dyDescent="0.25">
      <c r="A30" s="58"/>
      <c r="B30" s="61" t="s">
        <v>36</v>
      </c>
      <c r="C30" s="47" t="s">
        <v>0</v>
      </c>
      <c r="D30" s="47" t="s">
        <v>0</v>
      </c>
      <c r="E30" s="62">
        <v>37123</v>
      </c>
      <c r="F30" s="62">
        <v>53582</v>
      </c>
      <c r="G30" s="62">
        <v>54347</v>
      </c>
      <c r="H30" s="63">
        <v>66671.512499999997</v>
      </c>
      <c r="I30" s="62">
        <v>77166.512499999997</v>
      </c>
      <c r="J30" s="64">
        <v>62786</v>
      </c>
      <c r="K30" s="62">
        <v>71483</v>
      </c>
      <c r="L30" s="62">
        <v>65248.538000000008</v>
      </c>
      <c r="M30" s="62">
        <v>68898.557388000001</v>
      </c>
      <c r="N30" s="65" t="s">
        <v>0</v>
      </c>
      <c r="O30" s="52" t="s">
        <v>0</v>
      </c>
    </row>
    <row r="31" spans="1:15" s="20" customFormat="1" x14ac:dyDescent="0.25">
      <c r="A31" s="58"/>
      <c r="B31" s="61" t="s">
        <v>37</v>
      </c>
      <c r="C31" s="47" t="s">
        <v>0</v>
      </c>
      <c r="D31" s="47" t="s">
        <v>0</v>
      </c>
      <c r="E31" s="62">
        <v>0</v>
      </c>
      <c r="F31" s="62">
        <v>0</v>
      </c>
      <c r="G31" s="62">
        <v>3</v>
      </c>
      <c r="H31" s="63">
        <v>10100</v>
      </c>
      <c r="I31" s="62">
        <v>13</v>
      </c>
      <c r="J31" s="64">
        <v>1146</v>
      </c>
      <c r="K31" s="62">
        <v>0</v>
      </c>
      <c r="L31" s="62">
        <v>0</v>
      </c>
      <c r="M31" s="62">
        <v>0</v>
      </c>
      <c r="N31" s="65" t="s">
        <v>0</v>
      </c>
      <c r="O31" s="52" t="s">
        <v>0</v>
      </c>
    </row>
    <row r="32" spans="1:15" s="20" customFormat="1" x14ac:dyDescent="0.25">
      <c r="A32" s="58"/>
      <c r="B32" s="61" t="s">
        <v>38</v>
      </c>
      <c r="C32" s="47" t="s">
        <v>0</v>
      </c>
      <c r="D32" s="47" t="s">
        <v>0</v>
      </c>
      <c r="E32" s="62">
        <v>14453</v>
      </c>
      <c r="F32" s="62">
        <v>17896</v>
      </c>
      <c r="G32" s="62">
        <v>17436</v>
      </c>
      <c r="H32" s="63">
        <v>10021.074999999999</v>
      </c>
      <c r="I32" s="62">
        <v>11972.074999999999</v>
      </c>
      <c r="J32" s="64">
        <v>13756.833333333334</v>
      </c>
      <c r="K32" s="62">
        <v>11848</v>
      </c>
      <c r="L32" s="62">
        <v>10550.608</v>
      </c>
      <c r="M32" s="62">
        <v>8683.4808759999996</v>
      </c>
      <c r="N32" s="65" t="s">
        <v>0</v>
      </c>
      <c r="O32" s="52" t="s">
        <v>0</v>
      </c>
    </row>
    <row r="33" spans="1:15" s="20" customFormat="1" x14ac:dyDescent="0.25">
      <c r="A33" s="58"/>
      <c r="B33" s="61" t="s">
        <v>39</v>
      </c>
      <c r="C33" s="47" t="s">
        <v>0</v>
      </c>
      <c r="D33" s="47" t="s">
        <v>0</v>
      </c>
      <c r="E33" s="62">
        <v>413672</v>
      </c>
      <c r="F33" s="62">
        <v>438442</v>
      </c>
      <c r="G33" s="62">
        <v>446167.65</v>
      </c>
      <c r="H33" s="63">
        <v>546058.27300000004</v>
      </c>
      <c r="I33" s="62">
        <v>530966.27300000004</v>
      </c>
      <c r="J33" s="64">
        <v>499477.63086838066</v>
      </c>
      <c r="K33" s="62">
        <v>522491</v>
      </c>
      <c r="L33" s="62">
        <v>577996.43400000001</v>
      </c>
      <c r="M33" s="62">
        <v>623451.35155999998</v>
      </c>
      <c r="N33" s="65" t="s">
        <v>0</v>
      </c>
      <c r="O33" s="52" t="s">
        <v>0</v>
      </c>
    </row>
    <row r="34" spans="1:15" s="20" customFormat="1" x14ac:dyDescent="0.25">
      <c r="A34" s="58"/>
      <c r="B34" s="61" t="s">
        <v>40</v>
      </c>
      <c r="C34" s="47" t="s">
        <v>0</v>
      </c>
      <c r="D34" s="47" t="s">
        <v>0</v>
      </c>
      <c r="E34" s="62">
        <v>754950</v>
      </c>
      <c r="F34" s="62">
        <v>861342.23199999996</v>
      </c>
      <c r="G34" s="62">
        <v>1030925.35</v>
      </c>
      <c r="H34" s="63">
        <v>978039.56</v>
      </c>
      <c r="I34" s="62">
        <v>871828.56</v>
      </c>
      <c r="J34" s="64">
        <v>1055810</v>
      </c>
      <c r="K34" s="62">
        <v>1123632</v>
      </c>
      <c r="L34" s="62">
        <v>1215281.274</v>
      </c>
      <c r="M34" s="62">
        <v>1331360.832128</v>
      </c>
      <c r="N34" s="65" t="s">
        <v>0</v>
      </c>
      <c r="O34" s="52" t="s">
        <v>0</v>
      </c>
    </row>
    <row r="35" spans="1:15" s="20" customFormat="1" x14ac:dyDescent="0.25">
      <c r="A35" s="58"/>
      <c r="B35" s="61" t="s">
        <v>41</v>
      </c>
      <c r="C35" s="47" t="s">
        <v>0</v>
      </c>
      <c r="D35" s="47" t="s">
        <v>0</v>
      </c>
      <c r="E35" s="62">
        <v>0</v>
      </c>
      <c r="F35" s="62">
        <v>0</v>
      </c>
      <c r="G35" s="62">
        <v>0</v>
      </c>
      <c r="H35" s="63">
        <v>0</v>
      </c>
      <c r="I35" s="62">
        <v>0</v>
      </c>
      <c r="J35" s="64">
        <v>0</v>
      </c>
      <c r="K35" s="62">
        <v>0</v>
      </c>
      <c r="L35" s="62">
        <v>0</v>
      </c>
      <c r="M35" s="62">
        <v>0</v>
      </c>
      <c r="N35" s="65" t="s">
        <v>0</v>
      </c>
      <c r="O35" s="52" t="s">
        <v>0</v>
      </c>
    </row>
    <row r="36" spans="1:15" s="20" customFormat="1" x14ac:dyDescent="0.25">
      <c r="A36" s="58"/>
      <c r="B36" s="61" t="s">
        <v>42</v>
      </c>
      <c r="C36" s="47" t="s">
        <v>0</v>
      </c>
      <c r="D36" s="47" t="s">
        <v>0</v>
      </c>
      <c r="E36" s="62">
        <v>0</v>
      </c>
      <c r="F36" s="62">
        <v>0</v>
      </c>
      <c r="G36" s="62">
        <v>0</v>
      </c>
      <c r="H36" s="63">
        <v>0</v>
      </c>
      <c r="I36" s="62">
        <v>0</v>
      </c>
      <c r="J36" s="64">
        <v>340</v>
      </c>
      <c r="K36" s="62">
        <v>0</v>
      </c>
      <c r="L36" s="62">
        <v>0</v>
      </c>
      <c r="M36" s="62">
        <v>0</v>
      </c>
      <c r="N36" s="65" t="s">
        <v>0</v>
      </c>
      <c r="O36" s="52" t="s">
        <v>0</v>
      </c>
    </row>
    <row r="37" spans="1:15" s="20" customFormat="1" x14ac:dyDescent="0.25">
      <c r="A37" s="58"/>
      <c r="B37" s="61" t="s">
        <v>43</v>
      </c>
      <c r="C37" s="47" t="s">
        <v>0</v>
      </c>
      <c r="D37" s="47" t="s">
        <v>0</v>
      </c>
      <c r="E37" s="62">
        <v>89554</v>
      </c>
      <c r="F37" s="62">
        <v>121366</v>
      </c>
      <c r="G37" s="62">
        <v>119246</v>
      </c>
      <c r="H37" s="63">
        <v>162299.74075</v>
      </c>
      <c r="I37" s="62">
        <v>109217.74075</v>
      </c>
      <c r="J37" s="64">
        <v>122674.33103500406</v>
      </c>
      <c r="K37" s="62">
        <v>133033</v>
      </c>
      <c r="L37" s="62">
        <v>136023.27799999999</v>
      </c>
      <c r="M37" s="62">
        <v>146826.318528</v>
      </c>
      <c r="N37" s="65" t="s">
        <v>0</v>
      </c>
      <c r="O37" s="52" t="s">
        <v>0</v>
      </c>
    </row>
    <row r="38" spans="1:15" s="20" customFormat="1" x14ac:dyDescent="0.25">
      <c r="A38" s="58"/>
      <c r="B38" s="61" t="s">
        <v>44</v>
      </c>
      <c r="C38" s="47" t="s">
        <v>0</v>
      </c>
      <c r="D38" s="47" t="s">
        <v>0</v>
      </c>
      <c r="E38" s="62">
        <v>34588</v>
      </c>
      <c r="F38" s="62">
        <v>46916</v>
      </c>
      <c r="G38" s="62">
        <v>50763</v>
      </c>
      <c r="H38" s="63">
        <v>68913.021500000003</v>
      </c>
      <c r="I38" s="62">
        <v>65566.021500000003</v>
      </c>
      <c r="J38" s="64">
        <v>51016.664492127289</v>
      </c>
      <c r="K38" s="62">
        <v>56247</v>
      </c>
      <c r="L38" s="62">
        <v>56618.532000000007</v>
      </c>
      <c r="M38" s="62">
        <v>61824.156739999999</v>
      </c>
      <c r="N38" s="65" t="s">
        <v>0</v>
      </c>
      <c r="O38" s="52" t="s">
        <v>0</v>
      </c>
    </row>
    <row r="39" spans="1:15" s="20" customFormat="1" x14ac:dyDescent="0.25">
      <c r="A39" s="58"/>
      <c r="B39" s="61" t="s">
        <v>45</v>
      </c>
      <c r="C39" s="47" t="s">
        <v>0</v>
      </c>
      <c r="D39" s="47" t="s">
        <v>0</v>
      </c>
      <c r="E39" s="62">
        <v>389224</v>
      </c>
      <c r="F39" s="62">
        <v>434197.9</v>
      </c>
      <c r="G39" s="62">
        <v>41088.449999999997</v>
      </c>
      <c r="H39" s="63">
        <v>312314.96850000002</v>
      </c>
      <c r="I39" s="62">
        <v>193627.96849999999</v>
      </c>
      <c r="J39" s="64">
        <v>278884</v>
      </c>
      <c r="K39" s="62">
        <v>63249</v>
      </c>
      <c r="L39" s="62">
        <v>80074.966</v>
      </c>
      <c r="M39" s="62">
        <v>73051.858659999998</v>
      </c>
      <c r="N39" s="65" t="s">
        <v>0</v>
      </c>
      <c r="O39" s="52" t="s">
        <v>0</v>
      </c>
    </row>
    <row r="40" spans="1:15" s="20" customFormat="1" x14ac:dyDescent="0.25">
      <c r="A40" s="58"/>
      <c r="B40" s="61" t="s">
        <v>46</v>
      </c>
      <c r="C40" s="47" t="s">
        <v>0</v>
      </c>
      <c r="D40" s="47" t="s">
        <v>0</v>
      </c>
      <c r="E40" s="62">
        <v>270238</v>
      </c>
      <c r="F40" s="62">
        <v>324712</v>
      </c>
      <c r="G40" s="62">
        <v>801521.99</v>
      </c>
      <c r="H40" s="63">
        <v>665484.31050000002</v>
      </c>
      <c r="I40" s="62">
        <v>1023079.5104999999</v>
      </c>
      <c r="J40" s="64">
        <v>919629</v>
      </c>
      <c r="K40" s="62">
        <v>642829</v>
      </c>
      <c r="L40" s="62">
        <v>664463.06000000006</v>
      </c>
      <c r="M40" s="62">
        <v>657826.48153200001</v>
      </c>
      <c r="N40" s="65" t="s">
        <v>0</v>
      </c>
      <c r="O40" s="52" t="s">
        <v>0</v>
      </c>
    </row>
    <row r="41" spans="1:15" s="20" customFormat="1" x14ac:dyDescent="0.25">
      <c r="A41" s="58"/>
      <c r="B41" s="61" t="s">
        <v>47</v>
      </c>
      <c r="C41" s="47" t="s">
        <v>0</v>
      </c>
      <c r="D41" s="47" t="s">
        <v>0</v>
      </c>
      <c r="E41" s="62">
        <v>2736</v>
      </c>
      <c r="F41" s="62">
        <v>891</v>
      </c>
      <c r="G41" s="62">
        <v>1256</v>
      </c>
      <c r="H41" s="63">
        <v>1723</v>
      </c>
      <c r="I41" s="62">
        <v>2593</v>
      </c>
      <c r="J41" s="64">
        <v>1154</v>
      </c>
      <c r="K41" s="62">
        <v>1108</v>
      </c>
      <c r="L41" s="62">
        <v>406.74000000000041</v>
      </c>
      <c r="M41" s="62">
        <v>436</v>
      </c>
      <c r="N41" s="65" t="s">
        <v>0</v>
      </c>
      <c r="O41" s="52" t="s">
        <v>0</v>
      </c>
    </row>
    <row r="42" spans="1:15" s="20" customFormat="1" x14ac:dyDescent="0.25">
      <c r="A42" s="58"/>
      <c r="B42" s="61" t="s">
        <v>48</v>
      </c>
      <c r="C42" s="47" t="s">
        <v>0</v>
      </c>
      <c r="D42" s="47" t="s">
        <v>0</v>
      </c>
      <c r="E42" s="62">
        <v>53478</v>
      </c>
      <c r="F42" s="62">
        <v>71649</v>
      </c>
      <c r="G42" s="62">
        <v>170529.59999999998</v>
      </c>
      <c r="H42" s="63">
        <v>58718.135500000004</v>
      </c>
      <c r="I42" s="62">
        <v>134642.1355</v>
      </c>
      <c r="J42" s="64">
        <v>87563.505739798013</v>
      </c>
      <c r="K42" s="62">
        <v>68486</v>
      </c>
      <c r="L42" s="62">
        <v>48844.257999999994</v>
      </c>
      <c r="M42" s="62">
        <v>57091.581383999997</v>
      </c>
      <c r="N42" s="65" t="s">
        <v>0</v>
      </c>
      <c r="O42" s="52" t="s">
        <v>0</v>
      </c>
    </row>
    <row r="43" spans="1:15" s="20" customFormat="1" x14ac:dyDescent="0.25">
      <c r="A43" s="58"/>
      <c r="B43" s="61" t="s">
        <v>49</v>
      </c>
      <c r="C43" s="47" t="s">
        <v>0</v>
      </c>
      <c r="D43" s="47" t="s">
        <v>0</v>
      </c>
      <c r="E43" s="62">
        <v>21915</v>
      </c>
      <c r="F43" s="62">
        <v>17013</v>
      </c>
      <c r="G43" s="62">
        <v>8212.4500000000007</v>
      </c>
      <c r="H43" s="63">
        <v>48840.39675</v>
      </c>
      <c r="I43" s="62">
        <v>40604.39675</v>
      </c>
      <c r="J43" s="64">
        <v>16694</v>
      </c>
      <c r="K43" s="62">
        <v>17597</v>
      </c>
      <c r="L43" s="62">
        <v>15588.798000000001</v>
      </c>
      <c r="M43" s="62">
        <v>14714</v>
      </c>
      <c r="N43" s="65" t="s">
        <v>0</v>
      </c>
      <c r="O43" s="52" t="s">
        <v>0</v>
      </c>
    </row>
    <row r="44" spans="1:15" s="20" customFormat="1" x14ac:dyDescent="0.25">
      <c r="A44" s="58"/>
      <c r="B44" s="61" t="s">
        <v>50</v>
      </c>
      <c r="C44" s="47" t="s">
        <v>0</v>
      </c>
      <c r="D44" s="47" t="s">
        <v>0</v>
      </c>
      <c r="E44" s="62">
        <v>16086</v>
      </c>
      <c r="F44" s="62">
        <v>25069</v>
      </c>
      <c r="G44" s="62">
        <v>24300</v>
      </c>
      <c r="H44" s="63">
        <v>32018.383500000004</v>
      </c>
      <c r="I44" s="62">
        <v>38261.383500000004</v>
      </c>
      <c r="J44" s="64">
        <v>40581</v>
      </c>
      <c r="K44" s="62">
        <v>29865</v>
      </c>
      <c r="L44" s="62">
        <v>36821.916000000005</v>
      </c>
      <c r="M44" s="62">
        <v>35534</v>
      </c>
      <c r="N44" s="65" t="s">
        <v>0</v>
      </c>
      <c r="O44" s="52" t="s">
        <v>0</v>
      </c>
    </row>
    <row r="45" spans="1:15" s="20" customFormat="1" x14ac:dyDescent="0.25">
      <c r="A45" s="58"/>
      <c r="B45" s="61" t="s">
        <v>51</v>
      </c>
      <c r="C45" s="47" t="s">
        <v>0</v>
      </c>
      <c r="D45" s="47" t="s">
        <v>0</v>
      </c>
      <c r="E45" s="62">
        <v>5806</v>
      </c>
      <c r="F45" s="62">
        <v>13214</v>
      </c>
      <c r="G45" s="62">
        <v>8262</v>
      </c>
      <c r="H45" s="63">
        <v>8311.4422500000001</v>
      </c>
      <c r="I45" s="62">
        <v>14851.44225</v>
      </c>
      <c r="J45" s="64">
        <v>5546</v>
      </c>
      <c r="K45" s="62">
        <v>1784.7500000000002</v>
      </c>
      <c r="L45" s="62">
        <v>1384.212</v>
      </c>
      <c r="M45" s="62">
        <v>1200</v>
      </c>
      <c r="N45" s="65" t="s">
        <v>0</v>
      </c>
      <c r="O45" s="52" t="s">
        <v>0</v>
      </c>
    </row>
    <row r="46" spans="1:15" s="20" customFormat="1" x14ac:dyDescent="0.25">
      <c r="A46" s="58"/>
      <c r="B46" s="61" t="s">
        <v>52</v>
      </c>
      <c r="C46" s="47" t="s">
        <v>0</v>
      </c>
      <c r="D46" s="53" t="s">
        <v>0</v>
      </c>
      <c r="E46" s="54">
        <v>0</v>
      </c>
      <c r="F46" s="54">
        <v>0</v>
      </c>
      <c r="G46" s="54">
        <v>0</v>
      </c>
      <c r="H46" s="55">
        <v>0</v>
      </c>
      <c r="I46" s="54">
        <v>30</v>
      </c>
      <c r="J46" s="56">
        <v>3</v>
      </c>
      <c r="K46" s="54">
        <v>0</v>
      </c>
      <c r="L46" s="54">
        <v>0</v>
      </c>
      <c r="M46" s="54">
        <v>0</v>
      </c>
      <c r="N46" s="57" t="s">
        <v>0</v>
      </c>
      <c r="O46" s="52" t="s">
        <v>0</v>
      </c>
    </row>
    <row r="47" spans="1:15" s="20" customFormat="1" x14ac:dyDescent="0.2">
      <c r="A47" s="36"/>
      <c r="B47" s="37" t="s">
        <v>53</v>
      </c>
      <c r="C47" s="47" t="s">
        <v>0</v>
      </c>
      <c r="D47" s="59" t="s">
        <v>0</v>
      </c>
      <c r="E47" s="40">
        <f>SUM(E48:E49)</f>
        <v>11652</v>
      </c>
      <c r="F47" s="40">
        <f t="shared" ref="F47:M47" si="3">SUM(F48:F49)</f>
        <v>13970</v>
      </c>
      <c r="G47" s="40">
        <f t="shared" si="3"/>
        <v>4296</v>
      </c>
      <c r="H47" s="41">
        <f t="shared" si="3"/>
        <v>0</v>
      </c>
      <c r="I47" s="40">
        <f t="shared" si="3"/>
        <v>0</v>
      </c>
      <c r="J47" s="42">
        <f t="shared" si="3"/>
        <v>1383</v>
      </c>
      <c r="K47" s="40">
        <f t="shared" si="3"/>
        <v>0</v>
      </c>
      <c r="L47" s="40">
        <f t="shared" si="3"/>
        <v>0</v>
      </c>
      <c r="M47" s="40">
        <f t="shared" si="3"/>
        <v>0</v>
      </c>
      <c r="N47" s="60" t="s">
        <v>0</v>
      </c>
      <c r="O47" s="52" t="s">
        <v>0</v>
      </c>
    </row>
    <row r="48" spans="1:15" s="20" customFormat="1" x14ac:dyDescent="0.2">
      <c r="A48" s="36"/>
      <c r="B48" s="46" t="s">
        <v>54</v>
      </c>
      <c r="C48" s="47" t="s">
        <v>0</v>
      </c>
      <c r="D48" s="38" t="s">
        <v>0</v>
      </c>
      <c r="E48" s="48">
        <v>11652</v>
      </c>
      <c r="F48" s="48">
        <v>13970</v>
      </c>
      <c r="G48" s="48">
        <v>4296</v>
      </c>
      <c r="H48" s="49">
        <v>0</v>
      </c>
      <c r="I48" s="48">
        <v>0</v>
      </c>
      <c r="J48" s="50">
        <v>1383</v>
      </c>
      <c r="K48" s="48">
        <v>0</v>
      </c>
      <c r="L48" s="48">
        <v>0</v>
      </c>
      <c r="M48" s="48">
        <v>0</v>
      </c>
      <c r="N48" s="51" t="s">
        <v>0</v>
      </c>
      <c r="O48" s="52" t="s">
        <v>0</v>
      </c>
    </row>
    <row r="49" spans="1:18" s="20" customFormat="1" x14ac:dyDescent="0.2">
      <c r="A49" s="36"/>
      <c r="B49" s="46" t="s">
        <v>55</v>
      </c>
      <c r="C49" s="47" t="s">
        <v>0</v>
      </c>
      <c r="D49" s="53" t="s">
        <v>0</v>
      </c>
      <c r="E49" s="54">
        <v>0</v>
      </c>
      <c r="F49" s="54">
        <v>0</v>
      </c>
      <c r="G49" s="54">
        <v>0</v>
      </c>
      <c r="H49" s="55">
        <v>0</v>
      </c>
      <c r="I49" s="54">
        <v>0</v>
      </c>
      <c r="J49" s="56">
        <v>0</v>
      </c>
      <c r="K49" s="54">
        <v>0</v>
      </c>
      <c r="L49" s="54">
        <v>0</v>
      </c>
      <c r="M49" s="54">
        <v>0</v>
      </c>
      <c r="N49" s="57" t="s">
        <v>0</v>
      </c>
      <c r="O49" s="52" t="s">
        <v>0</v>
      </c>
    </row>
    <row r="50" spans="1:18" s="20" customFormat="1" ht="5.0999999999999996" customHeight="1" x14ac:dyDescent="0.2">
      <c r="A50" s="36"/>
      <c r="B50" s="66" t="s">
        <v>0</v>
      </c>
      <c r="C50" s="53" t="s">
        <v>0</v>
      </c>
      <c r="D50" s="67" t="s">
        <v>0</v>
      </c>
      <c r="E50" s="68"/>
      <c r="F50" s="68"/>
      <c r="G50" s="68"/>
      <c r="H50" s="69"/>
      <c r="I50" s="68"/>
      <c r="J50" s="70"/>
      <c r="K50" s="68"/>
      <c r="L50" s="68"/>
      <c r="M50" s="68"/>
      <c r="N50" s="71" t="s">
        <v>0</v>
      </c>
      <c r="O50" s="72" t="s">
        <v>0</v>
      </c>
    </row>
    <row r="51" spans="1:18" s="34" customFormat="1" x14ac:dyDescent="0.25">
      <c r="A51" s="73"/>
      <c r="B51" s="74" t="s">
        <v>56</v>
      </c>
      <c r="C51" s="75" t="s">
        <v>0</v>
      </c>
      <c r="D51" s="76" t="s">
        <v>0</v>
      </c>
      <c r="E51" s="29">
        <f>E52+E59+E62+E63+E64+E72+E73</f>
        <v>554126</v>
      </c>
      <c r="F51" s="29">
        <f t="shared" ref="F51:M51" si="4">F52+F59+F62+F63+F64+F72+F73</f>
        <v>310300</v>
      </c>
      <c r="G51" s="29">
        <f t="shared" si="4"/>
        <v>394486</v>
      </c>
      <c r="H51" s="30">
        <f t="shared" si="4"/>
        <v>284879</v>
      </c>
      <c r="I51" s="29">
        <f t="shared" si="4"/>
        <v>370062.2</v>
      </c>
      <c r="J51" s="31">
        <f t="shared" si="4"/>
        <v>376215</v>
      </c>
      <c r="K51" s="29">
        <f t="shared" si="4"/>
        <v>229836</v>
      </c>
      <c r="L51" s="29">
        <f t="shared" si="4"/>
        <v>202341.16199999998</v>
      </c>
      <c r="M51" s="29">
        <f t="shared" si="4"/>
        <v>217172</v>
      </c>
      <c r="N51" s="32" t="s">
        <v>0</v>
      </c>
      <c r="O51" s="32" t="s">
        <v>0</v>
      </c>
      <c r="P51" s="77"/>
      <c r="Q51" s="77"/>
      <c r="R51" s="77"/>
    </row>
    <row r="52" spans="1:18" s="20" customFormat="1" x14ac:dyDescent="0.2">
      <c r="A52" s="36"/>
      <c r="B52" s="37" t="s">
        <v>57</v>
      </c>
      <c r="C52" s="38" t="s">
        <v>0</v>
      </c>
      <c r="D52" s="39" t="s">
        <v>0</v>
      </c>
      <c r="E52" s="48">
        <f>E53+E56</f>
        <v>274281</v>
      </c>
      <c r="F52" s="48">
        <f t="shared" ref="F52:M52" si="5">F53+F56</f>
        <v>0</v>
      </c>
      <c r="G52" s="48">
        <f t="shared" si="5"/>
        <v>7928</v>
      </c>
      <c r="H52" s="49">
        <f t="shared" si="5"/>
        <v>19542</v>
      </c>
      <c r="I52" s="48">
        <f t="shared" si="5"/>
        <v>26542</v>
      </c>
      <c r="J52" s="50">
        <f t="shared" si="5"/>
        <v>17362</v>
      </c>
      <c r="K52" s="48">
        <f t="shared" si="5"/>
        <v>10099</v>
      </c>
      <c r="L52" s="48">
        <f t="shared" si="5"/>
        <v>0</v>
      </c>
      <c r="M52" s="48">
        <f t="shared" si="5"/>
        <v>0</v>
      </c>
      <c r="N52" s="43" t="s">
        <v>0</v>
      </c>
      <c r="O52" s="44" t="s">
        <v>0</v>
      </c>
    </row>
    <row r="53" spans="1:18" s="20" customFormat="1" x14ac:dyDescent="0.2">
      <c r="A53" s="36"/>
      <c r="B53" s="46" t="s">
        <v>58</v>
      </c>
      <c r="C53" s="47" t="s">
        <v>0</v>
      </c>
      <c r="D53" s="67" t="s">
        <v>0</v>
      </c>
      <c r="E53" s="54">
        <f>SUM(E54:E55)</f>
        <v>0</v>
      </c>
      <c r="F53" s="54">
        <f t="shared" ref="F53:M53" si="6">SUM(F54:F55)</f>
        <v>0</v>
      </c>
      <c r="G53" s="54">
        <f t="shared" si="6"/>
        <v>0</v>
      </c>
      <c r="H53" s="55">
        <f t="shared" si="6"/>
        <v>0</v>
      </c>
      <c r="I53" s="54">
        <f t="shared" si="6"/>
        <v>0</v>
      </c>
      <c r="J53" s="56">
        <f t="shared" si="6"/>
        <v>0</v>
      </c>
      <c r="K53" s="54">
        <f t="shared" si="6"/>
        <v>0</v>
      </c>
      <c r="L53" s="54">
        <f t="shared" si="6"/>
        <v>0</v>
      </c>
      <c r="M53" s="54">
        <f t="shared" si="6"/>
        <v>0</v>
      </c>
      <c r="N53" s="71" t="s">
        <v>0</v>
      </c>
      <c r="O53" s="52" t="s">
        <v>0</v>
      </c>
    </row>
    <row r="54" spans="1:18" s="20" customFormat="1" x14ac:dyDescent="0.2">
      <c r="A54" s="36"/>
      <c r="B54" s="78" t="s">
        <v>59</v>
      </c>
      <c r="C54" s="47" t="s">
        <v>0</v>
      </c>
      <c r="D54" s="38" t="s">
        <v>0</v>
      </c>
      <c r="E54" s="48">
        <v>0</v>
      </c>
      <c r="F54" s="48">
        <v>0</v>
      </c>
      <c r="G54" s="48">
        <v>0</v>
      </c>
      <c r="H54" s="49">
        <v>0</v>
      </c>
      <c r="I54" s="48">
        <v>0</v>
      </c>
      <c r="J54" s="50">
        <v>0</v>
      </c>
      <c r="K54" s="48">
        <v>0</v>
      </c>
      <c r="L54" s="48">
        <v>0</v>
      </c>
      <c r="M54" s="48">
        <v>0</v>
      </c>
      <c r="N54" s="51" t="s">
        <v>0</v>
      </c>
      <c r="O54" s="52" t="s">
        <v>0</v>
      </c>
    </row>
    <row r="55" spans="1:18" s="20" customFormat="1" x14ac:dyDescent="0.2">
      <c r="A55" s="36"/>
      <c r="B55" s="78" t="s">
        <v>60</v>
      </c>
      <c r="C55" s="47" t="s">
        <v>0</v>
      </c>
      <c r="D55" s="53" t="s">
        <v>0</v>
      </c>
      <c r="E55" s="54">
        <v>0</v>
      </c>
      <c r="F55" s="54">
        <v>0</v>
      </c>
      <c r="G55" s="54">
        <v>0</v>
      </c>
      <c r="H55" s="55">
        <v>0</v>
      </c>
      <c r="I55" s="54">
        <v>0</v>
      </c>
      <c r="J55" s="56">
        <v>0</v>
      </c>
      <c r="K55" s="54">
        <v>0</v>
      </c>
      <c r="L55" s="54">
        <v>0</v>
      </c>
      <c r="M55" s="54">
        <v>0</v>
      </c>
      <c r="N55" s="57" t="s">
        <v>0</v>
      </c>
      <c r="O55" s="52" t="s">
        <v>0</v>
      </c>
    </row>
    <row r="56" spans="1:18" s="20" customFormat="1" x14ac:dyDescent="0.2">
      <c r="A56" s="36"/>
      <c r="B56" s="46" t="s">
        <v>61</v>
      </c>
      <c r="C56" s="47" t="s">
        <v>0</v>
      </c>
      <c r="D56" s="39" t="s">
        <v>0</v>
      </c>
      <c r="E56" s="40">
        <f>SUM(E57:E58)</f>
        <v>274281</v>
      </c>
      <c r="F56" s="40">
        <f t="shared" ref="F56:M56" si="7">SUM(F57:F58)</f>
        <v>0</v>
      </c>
      <c r="G56" s="40">
        <f t="shared" si="7"/>
        <v>7928</v>
      </c>
      <c r="H56" s="41">
        <f t="shared" si="7"/>
        <v>19542</v>
      </c>
      <c r="I56" s="40">
        <f t="shared" si="7"/>
        <v>26542</v>
      </c>
      <c r="J56" s="42">
        <f t="shared" si="7"/>
        <v>17362</v>
      </c>
      <c r="K56" s="40">
        <f t="shared" si="7"/>
        <v>10099</v>
      </c>
      <c r="L56" s="40">
        <f t="shared" si="7"/>
        <v>0</v>
      </c>
      <c r="M56" s="40">
        <f t="shared" si="7"/>
        <v>0</v>
      </c>
      <c r="N56" s="43" t="s">
        <v>0</v>
      </c>
      <c r="O56" s="52" t="s">
        <v>0</v>
      </c>
    </row>
    <row r="57" spans="1:18" s="20" customFormat="1" x14ac:dyDescent="0.2">
      <c r="A57" s="36"/>
      <c r="B57" s="78" t="s">
        <v>61</v>
      </c>
      <c r="C57" s="47" t="s">
        <v>0</v>
      </c>
      <c r="D57" s="38" t="s">
        <v>0</v>
      </c>
      <c r="E57" s="48">
        <v>274281</v>
      </c>
      <c r="F57" s="48">
        <v>0</v>
      </c>
      <c r="G57" s="48">
        <v>7928</v>
      </c>
      <c r="H57" s="49">
        <v>19542</v>
      </c>
      <c r="I57" s="48">
        <v>26542</v>
      </c>
      <c r="J57" s="50">
        <v>17362</v>
      </c>
      <c r="K57" s="48">
        <v>10099</v>
      </c>
      <c r="L57" s="48">
        <v>0</v>
      </c>
      <c r="M57" s="48">
        <v>0</v>
      </c>
      <c r="N57" s="51" t="s">
        <v>0</v>
      </c>
      <c r="O57" s="52" t="s">
        <v>0</v>
      </c>
    </row>
    <row r="58" spans="1:18" s="20" customFormat="1" x14ac:dyDescent="0.2">
      <c r="A58" s="36"/>
      <c r="B58" s="78" t="s">
        <v>62</v>
      </c>
      <c r="C58" s="47" t="s">
        <v>0</v>
      </c>
      <c r="D58" s="53" t="s">
        <v>0</v>
      </c>
      <c r="E58" s="54">
        <v>0</v>
      </c>
      <c r="F58" s="54">
        <v>0</v>
      </c>
      <c r="G58" s="54">
        <v>0</v>
      </c>
      <c r="H58" s="55">
        <v>0</v>
      </c>
      <c r="I58" s="54">
        <v>0</v>
      </c>
      <c r="J58" s="56">
        <v>0</v>
      </c>
      <c r="K58" s="54">
        <v>0</v>
      </c>
      <c r="L58" s="54">
        <v>0</v>
      </c>
      <c r="M58" s="54">
        <v>0</v>
      </c>
      <c r="N58" s="57" t="s">
        <v>0</v>
      </c>
      <c r="O58" s="52" t="s">
        <v>0</v>
      </c>
    </row>
    <row r="59" spans="1:18" s="20" customFormat="1" x14ac:dyDescent="0.2">
      <c r="A59" s="36"/>
      <c r="B59" s="37" t="s">
        <v>63</v>
      </c>
      <c r="C59" s="47" t="s">
        <v>0</v>
      </c>
      <c r="D59" s="59" t="s">
        <v>0</v>
      </c>
      <c r="E59" s="40">
        <f>SUM(E60:E61)</f>
        <v>137707</v>
      </c>
      <c r="F59" s="40">
        <f t="shared" ref="F59:M59" si="8">SUM(F60:F61)</f>
        <v>60622</v>
      </c>
      <c r="G59" s="40">
        <f t="shared" si="8"/>
        <v>57418</v>
      </c>
      <c r="H59" s="41">
        <f t="shared" si="8"/>
        <v>100741</v>
      </c>
      <c r="I59" s="40">
        <f t="shared" si="8"/>
        <v>87684</v>
      </c>
      <c r="J59" s="42">
        <f t="shared" si="8"/>
        <v>107233</v>
      </c>
      <c r="K59" s="40">
        <f t="shared" si="8"/>
        <v>60859</v>
      </c>
      <c r="L59" s="40">
        <f t="shared" si="8"/>
        <v>59617.635999999999</v>
      </c>
      <c r="M59" s="40">
        <f t="shared" si="8"/>
        <v>63285</v>
      </c>
      <c r="N59" s="60" t="s">
        <v>0</v>
      </c>
      <c r="O59" s="52" t="s">
        <v>0</v>
      </c>
    </row>
    <row r="60" spans="1:18" s="20" customFormat="1" x14ac:dyDescent="0.2">
      <c r="A60" s="36"/>
      <c r="B60" s="46" t="s">
        <v>64</v>
      </c>
      <c r="C60" s="47" t="s">
        <v>0</v>
      </c>
      <c r="D60" s="38" t="s">
        <v>0</v>
      </c>
      <c r="E60" s="48">
        <v>0</v>
      </c>
      <c r="F60" s="48">
        <v>0</v>
      </c>
      <c r="G60" s="48">
        <v>0</v>
      </c>
      <c r="H60" s="49">
        <v>0</v>
      </c>
      <c r="I60" s="48">
        <v>0</v>
      </c>
      <c r="J60" s="50">
        <v>0</v>
      </c>
      <c r="K60" s="48">
        <v>0</v>
      </c>
      <c r="L60" s="48">
        <v>0</v>
      </c>
      <c r="M60" s="48">
        <v>0</v>
      </c>
      <c r="N60" s="51" t="s">
        <v>0</v>
      </c>
      <c r="O60" s="52" t="s">
        <v>0</v>
      </c>
    </row>
    <row r="61" spans="1:18" s="20" customFormat="1" x14ac:dyDescent="0.2">
      <c r="A61" s="36"/>
      <c r="B61" s="46" t="s">
        <v>65</v>
      </c>
      <c r="C61" s="47" t="s">
        <v>0</v>
      </c>
      <c r="D61" s="53" t="s">
        <v>0</v>
      </c>
      <c r="E61" s="54">
        <v>137707</v>
      </c>
      <c r="F61" s="54">
        <v>60622</v>
      </c>
      <c r="G61" s="54">
        <v>57418</v>
      </c>
      <c r="H61" s="55">
        <v>100741</v>
      </c>
      <c r="I61" s="54">
        <v>87684</v>
      </c>
      <c r="J61" s="56">
        <v>107233</v>
      </c>
      <c r="K61" s="54">
        <v>60859</v>
      </c>
      <c r="L61" s="54">
        <v>59617.635999999999</v>
      </c>
      <c r="M61" s="54">
        <v>63285</v>
      </c>
      <c r="N61" s="57" t="s">
        <v>0</v>
      </c>
      <c r="O61" s="52" t="s">
        <v>0</v>
      </c>
    </row>
    <row r="62" spans="1:18" s="20" customFormat="1" x14ac:dyDescent="0.2">
      <c r="A62" s="36"/>
      <c r="B62" s="37" t="s">
        <v>66</v>
      </c>
      <c r="C62" s="47" t="s">
        <v>0</v>
      </c>
      <c r="D62" s="59" t="s">
        <v>0</v>
      </c>
      <c r="E62" s="62">
        <v>110764</v>
      </c>
      <c r="F62" s="62">
        <v>115764</v>
      </c>
      <c r="G62" s="62">
        <v>68779.5</v>
      </c>
      <c r="H62" s="63">
        <v>0</v>
      </c>
      <c r="I62" s="62">
        <v>0</v>
      </c>
      <c r="J62" s="64">
        <v>0</v>
      </c>
      <c r="K62" s="62">
        <v>0</v>
      </c>
      <c r="L62" s="62">
        <v>-1.0000000009313226E-2</v>
      </c>
      <c r="M62" s="62">
        <v>0</v>
      </c>
      <c r="N62" s="60" t="s">
        <v>0</v>
      </c>
      <c r="O62" s="52" t="s">
        <v>0</v>
      </c>
    </row>
    <row r="63" spans="1:18" s="34" customFormat="1" x14ac:dyDescent="0.25">
      <c r="A63" s="73"/>
      <c r="B63" s="37" t="s">
        <v>67</v>
      </c>
      <c r="C63" s="79" t="s">
        <v>0</v>
      </c>
      <c r="D63" s="76" t="s">
        <v>0</v>
      </c>
      <c r="E63" s="62">
        <v>0</v>
      </c>
      <c r="F63" s="62">
        <v>0</v>
      </c>
      <c r="G63" s="62">
        <v>0</v>
      </c>
      <c r="H63" s="63">
        <v>0</v>
      </c>
      <c r="I63" s="62">
        <v>0</v>
      </c>
      <c r="J63" s="64">
        <v>0</v>
      </c>
      <c r="K63" s="62">
        <v>0</v>
      </c>
      <c r="L63" s="62">
        <v>0</v>
      </c>
      <c r="M63" s="62">
        <v>0</v>
      </c>
      <c r="N63" s="80" t="s">
        <v>0</v>
      </c>
      <c r="O63" s="81" t="s">
        <v>0</v>
      </c>
    </row>
    <row r="64" spans="1:18" s="20" customFormat="1" x14ac:dyDescent="0.25">
      <c r="A64" s="58"/>
      <c r="B64" s="37" t="s">
        <v>68</v>
      </c>
      <c r="C64" s="47" t="s">
        <v>0</v>
      </c>
      <c r="D64" s="67" t="s">
        <v>0</v>
      </c>
      <c r="E64" s="54">
        <f>E65+E68</f>
        <v>0</v>
      </c>
      <c r="F64" s="54">
        <f t="shared" ref="F64:M64" si="9">F65+F68</f>
        <v>0</v>
      </c>
      <c r="G64" s="54">
        <f t="shared" si="9"/>
        <v>0</v>
      </c>
      <c r="H64" s="55">
        <f t="shared" si="9"/>
        <v>0</v>
      </c>
      <c r="I64" s="54">
        <f t="shared" si="9"/>
        <v>0</v>
      </c>
      <c r="J64" s="56">
        <f t="shared" si="9"/>
        <v>0</v>
      </c>
      <c r="K64" s="54">
        <f t="shared" si="9"/>
        <v>0</v>
      </c>
      <c r="L64" s="54">
        <f t="shared" si="9"/>
        <v>0</v>
      </c>
      <c r="M64" s="54">
        <f t="shared" si="9"/>
        <v>0</v>
      </c>
      <c r="N64" s="60" t="s">
        <v>0</v>
      </c>
      <c r="O64" s="52" t="s">
        <v>0</v>
      </c>
    </row>
    <row r="65" spans="1:15" s="20" customFormat="1" x14ac:dyDescent="0.25">
      <c r="A65" s="58"/>
      <c r="B65" s="46" t="s">
        <v>69</v>
      </c>
      <c r="C65" s="47" t="s">
        <v>0</v>
      </c>
      <c r="D65" s="38" t="s">
        <v>0</v>
      </c>
      <c r="E65" s="40">
        <f>SUM(E66:E67)</f>
        <v>0</v>
      </c>
      <c r="F65" s="40">
        <f t="shared" ref="F65:M65" si="10">SUM(F66:F67)</f>
        <v>0</v>
      </c>
      <c r="G65" s="40">
        <f t="shared" si="10"/>
        <v>0</v>
      </c>
      <c r="H65" s="41">
        <f t="shared" si="10"/>
        <v>0</v>
      </c>
      <c r="I65" s="40">
        <f t="shared" si="10"/>
        <v>0</v>
      </c>
      <c r="J65" s="42">
        <f t="shared" si="10"/>
        <v>0</v>
      </c>
      <c r="K65" s="40">
        <f t="shared" si="10"/>
        <v>0</v>
      </c>
      <c r="L65" s="40">
        <f t="shared" si="10"/>
        <v>0</v>
      </c>
      <c r="M65" s="40">
        <f t="shared" si="10"/>
        <v>0</v>
      </c>
      <c r="N65" s="51" t="s">
        <v>0</v>
      </c>
      <c r="O65" s="52" t="s">
        <v>0</v>
      </c>
    </row>
    <row r="66" spans="1:15" s="20" customFormat="1" x14ac:dyDescent="0.25">
      <c r="A66" s="58"/>
      <c r="B66" s="78" t="s">
        <v>70</v>
      </c>
      <c r="C66" s="47" t="s">
        <v>0</v>
      </c>
      <c r="D66" s="47" t="s">
        <v>0</v>
      </c>
      <c r="E66" s="49">
        <v>0</v>
      </c>
      <c r="F66" s="48">
        <v>0</v>
      </c>
      <c r="G66" s="48">
        <v>0</v>
      </c>
      <c r="H66" s="49">
        <v>0</v>
      </c>
      <c r="I66" s="48">
        <v>0</v>
      </c>
      <c r="J66" s="50">
        <v>0</v>
      </c>
      <c r="K66" s="48">
        <v>0</v>
      </c>
      <c r="L66" s="48">
        <v>0</v>
      </c>
      <c r="M66" s="50">
        <v>0</v>
      </c>
      <c r="N66" s="65" t="s">
        <v>0</v>
      </c>
      <c r="O66" s="52" t="s">
        <v>0</v>
      </c>
    </row>
    <row r="67" spans="1:15" s="20" customFormat="1" x14ac:dyDescent="0.25">
      <c r="A67" s="58"/>
      <c r="B67" s="78" t="s">
        <v>71</v>
      </c>
      <c r="C67" s="47" t="s">
        <v>0</v>
      </c>
      <c r="D67" s="47" t="s">
        <v>0</v>
      </c>
      <c r="E67" s="55">
        <v>0</v>
      </c>
      <c r="F67" s="54">
        <v>0</v>
      </c>
      <c r="G67" s="54">
        <v>0</v>
      </c>
      <c r="H67" s="55">
        <v>0</v>
      </c>
      <c r="I67" s="54">
        <v>0</v>
      </c>
      <c r="J67" s="56">
        <v>0</v>
      </c>
      <c r="K67" s="54">
        <v>0</v>
      </c>
      <c r="L67" s="54">
        <v>0</v>
      </c>
      <c r="M67" s="56">
        <v>0</v>
      </c>
      <c r="N67" s="65" t="s">
        <v>0</v>
      </c>
      <c r="O67" s="52" t="s">
        <v>0</v>
      </c>
    </row>
    <row r="68" spans="1:15" s="20" customFormat="1" x14ac:dyDescent="0.25">
      <c r="A68" s="58"/>
      <c r="B68" s="46" t="s">
        <v>72</v>
      </c>
      <c r="C68" s="47" t="s">
        <v>0</v>
      </c>
      <c r="D68" s="47" t="s">
        <v>0</v>
      </c>
      <c r="E68" s="62">
        <f>SUM(E69:E70)</f>
        <v>0</v>
      </c>
      <c r="F68" s="62">
        <f t="shared" ref="F68:M68" si="11">SUM(F69:F70)</f>
        <v>0</v>
      </c>
      <c r="G68" s="62">
        <f t="shared" si="11"/>
        <v>0</v>
      </c>
      <c r="H68" s="63">
        <f t="shared" si="11"/>
        <v>0</v>
      </c>
      <c r="I68" s="62">
        <f t="shared" si="11"/>
        <v>0</v>
      </c>
      <c r="J68" s="64">
        <f t="shared" si="11"/>
        <v>0</v>
      </c>
      <c r="K68" s="62">
        <f t="shared" si="11"/>
        <v>0</v>
      </c>
      <c r="L68" s="62">
        <f t="shared" si="11"/>
        <v>0</v>
      </c>
      <c r="M68" s="62">
        <f t="shared" si="11"/>
        <v>0</v>
      </c>
      <c r="N68" s="65" t="s">
        <v>0</v>
      </c>
      <c r="O68" s="52" t="s">
        <v>0</v>
      </c>
    </row>
    <row r="69" spans="1:15" s="20" customFormat="1" x14ac:dyDescent="0.25">
      <c r="A69" s="58"/>
      <c r="B69" s="78" t="s">
        <v>70</v>
      </c>
      <c r="C69" s="47" t="s">
        <v>0</v>
      </c>
      <c r="D69" s="47" t="s">
        <v>0</v>
      </c>
      <c r="E69" s="49">
        <v>0</v>
      </c>
      <c r="F69" s="48">
        <v>0</v>
      </c>
      <c r="G69" s="48">
        <v>0</v>
      </c>
      <c r="H69" s="49">
        <v>0</v>
      </c>
      <c r="I69" s="48">
        <v>0</v>
      </c>
      <c r="J69" s="50">
        <v>0</v>
      </c>
      <c r="K69" s="48">
        <v>0</v>
      </c>
      <c r="L69" s="48">
        <v>0</v>
      </c>
      <c r="M69" s="50">
        <v>0</v>
      </c>
      <c r="N69" s="65" t="s">
        <v>0</v>
      </c>
      <c r="O69" s="52" t="s">
        <v>0</v>
      </c>
    </row>
    <row r="70" spans="1:15" s="20" customFormat="1" x14ac:dyDescent="0.25">
      <c r="A70" s="58"/>
      <c r="B70" s="78" t="s">
        <v>71</v>
      </c>
      <c r="C70" s="47" t="s">
        <v>0</v>
      </c>
      <c r="D70" s="47" t="s">
        <v>0</v>
      </c>
      <c r="E70" s="55">
        <v>0</v>
      </c>
      <c r="F70" s="54">
        <v>0</v>
      </c>
      <c r="G70" s="54">
        <v>0</v>
      </c>
      <c r="H70" s="55">
        <v>0</v>
      </c>
      <c r="I70" s="54">
        <v>0</v>
      </c>
      <c r="J70" s="56">
        <v>0</v>
      </c>
      <c r="K70" s="54">
        <v>0</v>
      </c>
      <c r="L70" s="54">
        <v>0</v>
      </c>
      <c r="M70" s="56">
        <v>0</v>
      </c>
      <c r="N70" s="65" t="s">
        <v>0</v>
      </c>
      <c r="O70" s="52" t="s">
        <v>0</v>
      </c>
    </row>
    <row r="71" spans="1:15" s="20" customFormat="1" ht="5.0999999999999996" customHeight="1" x14ac:dyDescent="0.25">
      <c r="A71" s="58"/>
      <c r="B71" s="78"/>
      <c r="C71" s="47" t="s">
        <v>0</v>
      </c>
      <c r="D71" s="53" t="s">
        <v>0</v>
      </c>
      <c r="E71" s="68"/>
      <c r="F71" s="68"/>
      <c r="G71" s="68"/>
      <c r="H71" s="69"/>
      <c r="I71" s="68"/>
      <c r="J71" s="70"/>
      <c r="K71" s="68"/>
      <c r="L71" s="68"/>
      <c r="M71" s="68"/>
      <c r="N71" s="57" t="s">
        <v>0</v>
      </c>
      <c r="O71" s="52" t="s">
        <v>0</v>
      </c>
    </row>
    <row r="72" spans="1:15" s="20" customFormat="1" x14ac:dyDescent="0.2">
      <c r="A72" s="36"/>
      <c r="B72" s="37" t="s">
        <v>73</v>
      </c>
      <c r="C72" s="47" t="s">
        <v>0</v>
      </c>
      <c r="D72" s="59" t="s">
        <v>0</v>
      </c>
      <c r="E72" s="62">
        <v>0</v>
      </c>
      <c r="F72" s="62">
        <v>0</v>
      </c>
      <c r="G72" s="62">
        <v>0</v>
      </c>
      <c r="H72" s="63">
        <v>0</v>
      </c>
      <c r="I72" s="62">
        <v>0</v>
      </c>
      <c r="J72" s="64">
        <v>0</v>
      </c>
      <c r="K72" s="62">
        <v>0</v>
      </c>
      <c r="L72" s="62">
        <v>0</v>
      </c>
      <c r="M72" s="62">
        <v>0</v>
      </c>
      <c r="N72" s="60" t="s">
        <v>0</v>
      </c>
      <c r="O72" s="52" t="s">
        <v>0</v>
      </c>
    </row>
    <row r="73" spans="1:15" s="20" customFormat="1" x14ac:dyDescent="0.2">
      <c r="A73" s="36"/>
      <c r="B73" s="37" t="s">
        <v>74</v>
      </c>
      <c r="C73" s="47" t="s">
        <v>0</v>
      </c>
      <c r="D73" s="59" t="s">
        <v>0</v>
      </c>
      <c r="E73" s="62">
        <f>SUM(E74:E75)</f>
        <v>31374</v>
      </c>
      <c r="F73" s="62">
        <f t="shared" ref="F73:M73" si="12">SUM(F74:F75)</f>
        <v>133914</v>
      </c>
      <c r="G73" s="62">
        <f t="shared" si="12"/>
        <v>260360.5</v>
      </c>
      <c r="H73" s="63">
        <f t="shared" si="12"/>
        <v>164596</v>
      </c>
      <c r="I73" s="62">
        <f t="shared" si="12"/>
        <v>255836.2</v>
      </c>
      <c r="J73" s="64">
        <f t="shared" si="12"/>
        <v>251620</v>
      </c>
      <c r="K73" s="62">
        <f t="shared" si="12"/>
        <v>158878</v>
      </c>
      <c r="L73" s="62">
        <f t="shared" si="12"/>
        <v>142723.53599999999</v>
      </c>
      <c r="M73" s="62">
        <f t="shared" si="12"/>
        <v>153887</v>
      </c>
      <c r="N73" s="60" t="s">
        <v>0</v>
      </c>
      <c r="O73" s="52" t="s">
        <v>0</v>
      </c>
    </row>
    <row r="74" spans="1:15" s="20" customFormat="1" x14ac:dyDescent="0.2">
      <c r="A74" s="36"/>
      <c r="B74" s="46" t="s">
        <v>75</v>
      </c>
      <c r="C74" s="47" t="s">
        <v>0</v>
      </c>
      <c r="D74" s="38" t="s">
        <v>0</v>
      </c>
      <c r="E74" s="48">
        <v>0</v>
      </c>
      <c r="F74" s="48">
        <v>0</v>
      </c>
      <c r="G74" s="48">
        <v>0</v>
      </c>
      <c r="H74" s="49">
        <v>0</v>
      </c>
      <c r="I74" s="48">
        <v>0</v>
      </c>
      <c r="J74" s="50">
        <v>0</v>
      </c>
      <c r="K74" s="48">
        <v>0</v>
      </c>
      <c r="L74" s="48">
        <v>0</v>
      </c>
      <c r="M74" s="48">
        <v>0</v>
      </c>
      <c r="N74" s="51" t="s">
        <v>0</v>
      </c>
      <c r="O74" s="52" t="s">
        <v>0</v>
      </c>
    </row>
    <row r="75" spans="1:15" s="20" customFormat="1" x14ac:dyDescent="0.2">
      <c r="A75" s="36"/>
      <c r="B75" s="46" t="s">
        <v>76</v>
      </c>
      <c r="C75" s="47" t="s">
        <v>0</v>
      </c>
      <c r="D75" s="53" t="s">
        <v>0</v>
      </c>
      <c r="E75" s="54">
        <v>31374</v>
      </c>
      <c r="F75" s="54">
        <v>133914</v>
      </c>
      <c r="G75" s="54">
        <v>260360.5</v>
      </c>
      <c r="H75" s="55">
        <v>164596</v>
      </c>
      <c r="I75" s="54">
        <v>255836.2</v>
      </c>
      <c r="J75" s="56">
        <v>251620</v>
      </c>
      <c r="K75" s="54">
        <v>158878</v>
      </c>
      <c r="L75" s="54">
        <v>142723.53599999999</v>
      </c>
      <c r="M75" s="54">
        <v>153887</v>
      </c>
      <c r="N75" s="57" t="s">
        <v>0</v>
      </c>
      <c r="O75" s="52" t="s">
        <v>0</v>
      </c>
    </row>
    <row r="76" spans="1:15" s="20" customFormat="1" ht="5.25" customHeight="1" x14ac:dyDescent="0.2">
      <c r="A76" s="36"/>
      <c r="B76" s="66" t="s">
        <v>0</v>
      </c>
      <c r="C76" s="53" t="s">
        <v>0</v>
      </c>
      <c r="D76" s="67" t="s">
        <v>0</v>
      </c>
      <c r="E76" s="68"/>
      <c r="F76" s="68"/>
      <c r="G76" s="68"/>
      <c r="H76" s="69"/>
      <c r="I76" s="68"/>
      <c r="J76" s="70"/>
      <c r="K76" s="68"/>
      <c r="L76" s="68"/>
      <c r="M76" s="68"/>
      <c r="N76" s="71" t="s">
        <v>0</v>
      </c>
      <c r="O76" s="72" t="s">
        <v>0</v>
      </c>
    </row>
    <row r="77" spans="1:15" s="34" customFormat="1" x14ac:dyDescent="0.25">
      <c r="A77" s="73"/>
      <c r="B77" s="74" t="s">
        <v>77</v>
      </c>
      <c r="C77" s="75" t="s">
        <v>0</v>
      </c>
      <c r="D77" s="76" t="s">
        <v>0</v>
      </c>
      <c r="E77" s="29">
        <f>E78+E81+E84+E85+E86+E87+E88</f>
        <v>737746</v>
      </c>
      <c r="F77" s="29">
        <f t="shared" ref="F77:M77" si="13">F78+F81+F84+F85+F86+F87+F88</f>
        <v>1068183.821</v>
      </c>
      <c r="G77" s="29">
        <f t="shared" si="13"/>
        <v>872087.60000000009</v>
      </c>
      <c r="H77" s="30">
        <f t="shared" si="13"/>
        <v>897662</v>
      </c>
      <c r="I77" s="29">
        <f t="shared" si="13"/>
        <v>992010</v>
      </c>
      <c r="J77" s="31">
        <f t="shared" si="13"/>
        <v>969615</v>
      </c>
      <c r="K77" s="29">
        <f t="shared" si="13"/>
        <v>1192164</v>
      </c>
      <c r="L77" s="29">
        <f t="shared" si="13"/>
        <v>1004636.678</v>
      </c>
      <c r="M77" s="29">
        <f t="shared" si="13"/>
        <v>809389.95993999997</v>
      </c>
      <c r="N77" s="32" t="s">
        <v>0</v>
      </c>
      <c r="O77" s="33" t="s">
        <v>0</v>
      </c>
    </row>
    <row r="78" spans="1:15" s="20" customFormat="1" x14ac:dyDescent="0.2">
      <c r="A78" s="36"/>
      <c r="B78" s="37" t="s">
        <v>78</v>
      </c>
      <c r="C78" s="38" t="s">
        <v>0</v>
      </c>
      <c r="D78" s="39" t="s">
        <v>0</v>
      </c>
      <c r="E78" s="40">
        <f>SUM(E79:E80)</f>
        <v>613738</v>
      </c>
      <c r="F78" s="40">
        <f t="shared" ref="F78:M78" si="14">SUM(F79:F80)</f>
        <v>830211</v>
      </c>
      <c r="G78" s="40">
        <f t="shared" si="14"/>
        <v>598417</v>
      </c>
      <c r="H78" s="41">
        <f t="shared" si="14"/>
        <v>588420</v>
      </c>
      <c r="I78" s="40">
        <f t="shared" si="14"/>
        <v>462791</v>
      </c>
      <c r="J78" s="42">
        <f t="shared" si="14"/>
        <v>490395</v>
      </c>
      <c r="K78" s="40">
        <f t="shared" si="14"/>
        <v>736984</v>
      </c>
      <c r="L78" s="40">
        <f t="shared" si="14"/>
        <v>589768</v>
      </c>
      <c r="M78" s="40">
        <f t="shared" si="14"/>
        <v>343991</v>
      </c>
      <c r="N78" s="43" t="s">
        <v>0</v>
      </c>
      <c r="O78" s="44" t="s">
        <v>0</v>
      </c>
    </row>
    <row r="79" spans="1:15" s="20" customFormat="1" x14ac:dyDescent="0.2">
      <c r="A79" s="36"/>
      <c r="B79" s="46" t="s">
        <v>79</v>
      </c>
      <c r="C79" s="47" t="s">
        <v>0</v>
      </c>
      <c r="D79" s="38" t="s">
        <v>0</v>
      </c>
      <c r="E79" s="48">
        <v>613738</v>
      </c>
      <c r="F79" s="48">
        <v>830211</v>
      </c>
      <c r="G79" s="48">
        <v>575259</v>
      </c>
      <c r="H79" s="49">
        <v>588420</v>
      </c>
      <c r="I79" s="48">
        <v>461794</v>
      </c>
      <c r="J79" s="50">
        <v>489398</v>
      </c>
      <c r="K79" s="48">
        <v>736984</v>
      </c>
      <c r="L79" s="48">
        <v>589768</v>
      </c>
      <c r="M79" s="48">
        <v>343991</v>
      </c>
      <c r="N79" s="51" t="s">
        <v>0</v>
      </c>
      <c r="O79" s="52" t="s">
        <v>0</v>
      </c>
    </row>
    <row r="80" spans="1:15" s="20" customFormat="1" x14ac:dyDescent="0.2">
      <c r="A80" s="36"/>
      <c r="B80" s="46" t="s">
        <v>80</v>
      </c>
      <c r="C80" s="47" t="s">
        <v>0</v>
      </c>
      <c r="D80" s="53" t="s">
        <v>0</v>
      </c>
      <c r="E80" s="54">
        <v>0</v>
      </c>
      <c r="F80" s="54">
        <v>0</v>
      </c>
      <c r="G80" s="54">
        <v>23158</v>
      </c>
      <c r="H80" s="55">
        <v>0</v>
      </c>
      <c r="I80" s="54">
        <v>997</v>
      </c>
      <c r="J80" s="56">
        <v>997</v>
      </c>
      <c r="K80" s="54">
        <v>0</v>
      </c>
      <c r="L80" s="54">
        <v>0</v>
      </c>
      <c r="M80" s="54">
        <v>0</v>
      </c>
      <c r="N80" s="57" t="s">
        <v>0</v>
      </c>
      <c r="O80" s="52" t="s">
        <v>0</v>
      </c>
    </row>
    <row r="81" spans="1:15" s="20" customFormat="1" x14ac:dyDescent="0.2">
      <c r="A81" s="36"/>
      <c r="B81" s="37" t="s">
        <v>81</v>
      </c>
      <c r="C81" s="47" t="s">
        <v>0</v>
      </c>
      <c r="D81" s="59" t="s">
        <v>0</v>
      </c>
      <c r="E81" s="62">
        <f>SUM(E82:E83)</f>
        <v>124008</v>
      </c>
      <c r="F81" s="62">
        <f t="shared" ref="F81:M81" si="15">SUM(F82:F83)</f>
        <v>237972.821</v>
      </c>
      <c r="G81" s="62">
        <f t="shared" si="15"/>
        <v>273670.60000000003</v>
      </c>
      <c r="H81" s="63">
        <f t="shared" si="15"/>
        <v>302090</v>
      </c>
      <c r="I81" s="62">
        <f t="shared" si="15"/>
        <v>525305</v>
      </c>
      <c r="J81" s="64">
        <f t="shared" si="15"/>
        <v>475215</v>
      </c>
      <c r="K81" s="62">
        <f t="shared" si="15"/>
        <v>454432</v>
      </c>
      <c r="L81" s="62">
        <f t="shared" si="15"/>
        <v>414868.67799999996</v>
      </c>
      <c r="M81" s="62">
        <f t="shared" si="15"/>
        <v>465398.95993999997</v>
      </c>
      <c r="N81" s="60" t="s">
        <v>0</v>
      </c>
      <c r="O81" s="52" t="s">
        <v>0</v>
      </c>
    </row>
    <row r="82" spans="1:15" s="20" customFormat="1" x14ac:dyDescent="0.2">
      <c r="A82" s="36"/>
      <c r="B82" s="46" t="s">
        <v>82</v>
      </c>
      <c r="C82" s="47" t="s">
        <v>0</v>
      </c>
      <c r="D82" s="38" t="s">
        <v>0</v>
      </c>
      <c r="E82" s="48">
        <v>0</v>
      </c>
      <c r="F82" s="48">
        <v>0</v>
      </c>
      <c r="G82" s="48">
        <v>3819.3999999999996</v>
      </c>
      <c r="H82" s="49">
        <v>4500</v>
      </c>
      <c r="I82" s="48">
        <v>4500</v>
      </c>
      <c r="J82" s="50">
        <v>0</v>
      </c>
      <c r="K82" s="48">
        <v>197034</v>
      </c>
      <c r="L82" s="48">
        <v>197063</v>
      </c>
      <c r="M82" s="48">
        <v>238819</v>
      </c>
      <c r="N82" s="51" t="s">
        <v>0</v>
      </c>
      <c r="O82" s="52" t="s">
        <v>0</v>
      </c>
    </row>
    <row r="83" spans="1:15" s="20" customFormat="1" x14ac:dyDescent="0.2">
      <c r="A83" s="36"/>
      <c r="B83" s="46" t="s">
        <v>83</v>
      </c>
      <c r="C83" s="47" t="s">
        <v>0</v>
      </c>
      <c r="D83" s="53" t="s">
        <v>0</v>
      </c>
      <c r="E83" s="54">
        <v>124008</v>
      </c>
      <c r="F83" s="54">
        <v>237972.821</v>
      </c>
      <c r="G83" s="54">
        <v>269851.2</v>
      </c>
      <c r="H83" s="55">
        <v>297590</v>
      </c>
      <c r="I83" s="54">
        <v>520805</v>
      </c>
      <c r="J83" s="56">
        <v>475215</v>
      </c>
      <c r="K83" s="54">
        <v>257398</v>
      </c>
      <c r="L83" s="54">
        <v>217805.67799999999</v>
      </c>
      <c r="M83" s="54">
        <v>226579.95994</v>
      </c>
      <c r="N83" s="57" t="s">
        <v>0</v>
      </c>
      <c r="O83" s="52" t="s">
        <v>0</v>
      </c>
    </row>
    <row r="84" spans="1:15" s="20" customFormat="1" x14ac:dyDescent="0.2">
      <c r="A84" s="36"/>
      <c r="B84" s="37" t="s">
        <v>84</v>
      </c>
      <c r="C84" s="47" t="s">
        <v>0</v>
      </c>
      <c r="D84" s="59" t="s">
        <v>0</v>
      </c>
      <c r="E84" s="62">
        <v>0</v>
      </c>
      <c r="F84" s="62">
        <v>0</v>
      </c>
      <c r="G84" s="62">
        <v>0</v>
      </c>
      <c r="H84" s="63">
        <v>0</v>
      </c>
      <c r="I84" s="62">
        <v>0</v>
      </c>
      <c r="J84" s="64">
        <v>0</v>
      </c>
      <c r="K84" s="62">
        <v>0</v>
      </c>
      <c r="L84" s="62">
        <v>0</v>
      </c>
      <c r="M84" s="62">
        <v>0</v>
      </c>
      <c r="N84" s="60" t="s">
        <v>0</v>
      </c>
      <c r="O84" s="52" t="s">
        <v>0</v>
      </c>
    </row>
    <row r="85" spans="1:15" s="20" customFormat="1" x14ac:dyDescent="0.2">
      <c r="A85" s="36"/>
      <c r="B85" s="37" t="s">
        <v>85</v>
      </c>
      <c r="C85" s="47" t="s">
        <v>0</v>
      </c>
      <c r="D85" s="59" t="s">
        <v>0</v>
      </c>
      <c r="E85" s="62">
        <v>0</v>
      </c>
      <c r="F85" s="62">
        <v>0</v>
      </c>
      <c r="G85" s="62">
        <v>0</v>
      </c>
      <c r="H85" s="63">
        <v>0</v>
      </c>
      <c r="I85" s="62">
        <v>0</v>
      </c>
      <c r="J85" s="64">
        <v>0</v>
      </c>
      <c r="K85" s="62">
        <v>0</v>
      </c>
      <c r="L85" s="62">
        <v>0</v>
      </c>
      <c r="M85" s="62">
        <v>0</v>
      </c>
      <c r="N85" s="60" t="s">
        <v>0</v>
      </c>
      <c r="O85" s="52" t="s">
        <v>0</v>
      </c>
    </row>
    <row r="86" spans="1:15" s="20" customFormat="1" x14ac:dyDescent="0.2">
      <c r="A86" s="36"/>
      <c r="B86" s="37" t="s">
        <v>86</v>
      </c>
      <c r="C86" s="47" t="s">
        <v>0</v>
      </c>
      <c r="D86" s="59" t="s">
        <v>0</v>
      </c>
      <c r="E86" s="62">
        <v>0</v>
      </c>
      <c r="F86" s="62">
        <v>0</v>
      </c>
      <c r="G86" s="62">
        <v>0</v>
      </c>
      <c r="H86" s="63">
        <v>0</v>
      </c>
      <c r="I86" s="62">
        <v>0</v>
      </c>
      <c r="J86" s="64">
        <v>0</v>
      </c>
      <c r="K86" s="62">
        <v>0</v>
      </c>
      <c r="L86" s="62">
        <v>0</v>
      </c>
      <c r="M86" s="62">
        <v>0</v>
      </c>
      <c r="N86" s="60" t="s">
        <v>0</v>
      </c>
      <c r="O86" s="52" t="s">
        <v>0</v>
      </c>
    </row>
    <row r="87" spans="1:15" s="20" customFormat="1" x14ac:dyDescent="0.2">
      <c r="A87" s="36"/>
      <c r="B87" s="37" t="s">
        <v>87</v>
      </c>
      <c r="C87" s="47" t="s">
        <v>0</v>
      </c>
      <c r="D87" s="59" t="s">
        <v>0</v>
      </c>
      <c r="E87" s="62">
        <v>0</v>
      </c>
      <c r="F87" s="62">
        <v>0</v>
      </c>
      <c r="G87" s="62">
        <v>0</v>
      </c>
      <c r="H87" s="63">
        <v>0</v>
      </c>
      <c r="I87" s="62">
        <v>0</v>
      </c>
      <c r="J87" s="64">
        <v>0</v>
      </c>
      <c r="K87" s="62">
        <v>0</v>
      </c>
      <c r="L87" s="62">
        <v>0</v>
      </c>
      <c r="M87" s="62">
        <v>0</v>
      </c>
      <c r="N87" s="60" t="s">
        <v>0</v>
      </c>
      <c r="O87" s="52" t="s">
        <v>0</v>
      </c>
    </row>
    <row r="88" spans="1:15" s="20" customFormat="1" x14ac:dyDescent="0.2">
      <c r="A88" s="36"/>
      <c r="B88" s="37" t="s">
        <v>88</v>
      </c>
      <c r="C88" s="47" t="s">
        <v>0</v>
      </c>
      <c r="D88" s="67" t="s">
        <v>0</v>
      </c>
      <c r="E88" s="62">
        <v>0</v>
      </c>
      <c r="F88" s="62">
        <v>0</v>
      </c>
      <c r="G88" s="62">
        <v>0</v>
      </c>
      <c r="H88" s="63">
        <v>7152</v>
      </c>
      <c r="I88" s="62">
        <v>3914</v>
      </c>
      <c r="J88" s="64">
        <v>4005</v>
      </c>
      <c r="K88" s="62">
        <v>748</v>
      </c>
      <c r="L88" s="62">
        <v>0</v>
      </c>
      <c r="M88" s="62">
        <v>0</v>
      </c>
      <c r="N88" s="60" t="s">
        <v>0</v>
      </c>
      <c r="O88" s="52" t="s">
        <v>0</v>
      </c>
    </row>
    <row r="89" spans="1:15" s="20" customFormat="1" ht="5.25" customHeight="1" x14ac:dyDescent="0.25">
      <c r="A89" s="58"/>
      <c r="B89" s="66" t="s">
        <v>0</v>
      </c>
      <c r="C89" s="39" t="s">
        <v>0</v>
      </c>
      <c r="D89" s="39" t="s">
        <v>0</v>
      </c>
      <c r="E89" s="82"/>
      <c r="F89" s="82"/>
      <c r="G89" s="82"/>
      <c r="H89" s="83"/>
      <c r="I89" s="82"/>
      <c r="J89" s="84"/>
      <c r="K89" s="82"/>
      <c r="L89" s="82"/>
      <c r="M89" s="82"/>
      <c r="N89" s="43" t="s">
        <v>0</v>
      </c>
      <c r="O89" s="85" t="s">
        <v>0</v>
      </c>
    </row>
    <row r="90" spans="1:15" s="20" customFormat="1" x14ac:dyDescent="0.2">
      <c r="A90" s="36"/>
      <c r="B90" s="74" t="s">
        <v>89</v>
      </c>
      <c r="C90" s="59" t="s">
        <v>0</v>
      </c>
      <c r="D90" s="59" t="s">
        <v>0</v>
      </c>
      <c r="E90" s="29">
        <v>1088</v>
      </c>
      <c r="F90" s="29">
        <v>109</v>
      </c>
      <c r="G90" s="29">
        <v>17</v>
      </c>
      <c r="H90" s="30">
        <v>0</v>
      </c>
      <c r="I90" s="29">
        <v>0</v>
      </c>
      <c r="J90" s="31">
        <v>0</v>
      </c>
      <c r="K90" s="29">
        <v>0</v>
      </c>
      <c r="L90" s="29">
        <v>0</v>
      </c>
      <c r="M90" s="29">
        <v>0</v>
      </c>
      <c r="N90" s="60" t="s">
        <v>0</v>
      </c>
      <c r="O90" s="86" t="s">
        <v>0</v>
      </c>
    </row>
    <row r="91" spans="1:15" s="20" customFormat="1" ht="5.25" customHeight="1" x14ac:dyDescent="0.2">
      <c r="A91" s="36"/>
      <c r="B91" s="66" t="s">
        <v>0</v>
      </c>
      <c r="C91" s="66" t="s">
        <v>0</v>
      </c>
      <c r="D91" s="66" t="s">
        <v>0</v>
      </c>
      <c r="E91" s="87"/>
      <c r="F91" s="87"/>
      <c r="G91" s="87"/>
      <c r="H91" s="88"/>
      <c r="I91" s="87"/>
      <c r="J91" s="89"/>
      <c r="K91" s="87"/>
      <c r="L91" s="87"/>
      <c r="M91" s="87"/>
      <c r="N91" s="60" t="s">
        <v>0</v>
      </c>
      <c r="O91" s="90" t="s">
        <v>0</v>
      </c>
    </row>
    <row r="92" spans="1:15" s="20" customFormat="1" x14ac:dyDescent="0.25">
      <c r="A92" s="91"/>
      <c r="B92" s="92" t="s">
        <v>90</v>
      </c>
      <c r="C92" s="93" t="s">
        <v>0</v>
      </c>
      <c r="D92" s="93" t="s">
        <v>0</v>
      </c>
      <c r="E92" s="94">
        <f>E4+E51+E77+E90</f>
        <v>13272828</v>
      </c>
      <c r="F92" s="94">
        <f t="shared" ref="F92:M92" si="16">F4+F51+F77+F90</f>
        <v>14892281.953</v>
      </c>
      <c r="G92" s="94">
        <f t="shared" si="16"/>
        <v>15602511.794280002</v>
      </c>
      <c r="H92" s="95">
        <f t="shared" si="16"/>
        <v>16584327.584000003</v>
      </c>
      <c r="I92" s="94">
        <f t="shared" si="16"/>
        <v>17183546.384</v>
      </c>
      <c r="J92" s="96">
        <f t="shared" si="16"/>
        <v>17062410.474623367</v>
      </c>
      <c r="K92" s="94">
        <f t="shared" si="16"/>
        <v>17509011.75</v>
      </c>
      <c r="L92" s="94">
        <f t="shared" si="16"/>
        <v>18234588.438280001</v>
      </c>
      <c r="M92" s="94">
        <f t="shared" si="16"/>
        <v>18892969.194088001</v>
      </c>
      <c r="N92" s="97" t="s">
        <v>0</v>
      </c>
      <c r="O92" s="98" t="s">
        <v>0</v>
      </c>
    </row>
    <row r="93" spans="1:15" s="20" customFormat="1" x14ac:dyDescent="0.2">
      <c r="C93" s="90"/>
      <c r="D93" s="90"/>
      <c r="N93" s="90"/>
      <c r="O93" s="90"/>
    </row>
    <row r="94" spans="1:15" s="20" customFormat="1" x14ac:dyDescent="0.2">
      <c r="C94" s="90"/>
      <c r="D94" s="90"/>
      <c r="N94" s="90"/>
      <c r="O94" s="90"/>
    </row>
    <row r="95" spans="1:15" s="20" customFormat="1" x14ac:dyDescent="0.2">
      <c r="C95" s="90"/>
      <c r="D95" s="90"/>
      <c r="N95" s="90"/>
      <c r="O95" s="90"/>
    </row>
    <row r="96" spans="1:15" s="20" customFormat="1" x14ac:dyDescent="0.2">
      <c r="C96" s="90"/>
      <c r="D96" s="90"/>
      <c r="N96" s="90"/>
      <c r="O96" s="90"/>
    </row>
    <row r="97" spans="3:15" s="20" customFormat="1" x14ac:dyDescent="0.2">
      <c r="C97" s="90"/>
      <c r="D97" s="90"/>
      <c r="N97" s="90"/>
      <c r="O97" s="90"/>
    </row>
    <row r="98" spans="3:15" s="20" customFormat="1" x14ac:dyDescent="0.2">
      <c r="C98" s="90"/>
      <c r="D98" s="90"/>
      <c r="N98" s="90"/>
      <c r="O98" s="90"/>
    </row>
    <row r="99" spans="3:15" s="20" customFormat="1" x14ac:dyDescent="0.2">
      <c r="C99" s="90"/>
      <c r="D99" s="90"/>
      <c r="N99" s="90"/>
      <c r="O99" s="90"/>
    </row>
    <row r="100" spans="3:15" s="20" customFormat="1" x14ac:dyDescent="0.2">
      <c r="C100" s="90"/>
      <c r="D100" s="90"/>
      <c r="N100" s="90"/>
      <c r="O100" s="90"/>
    </row>
    <row r="101" spans="3:15" s="20" customFormat="1" x14ac:dyDescent="0.2">
      <c r="C101" s="90" t="s">
        <v>0</v>
      </c>
      <c r="D101" s="90" t="s">
        <v>0</v>
      </c>
      <c r="N101" s="90" t="s">
        <v>0</v>
      </c>
      <c r="O101" s="90" t="s">
        <v>0</v>
      </c>
    </row>
    <row r="102" spans="3:15" s="20" customFormat="1" x14ac:dyDescent="0.2">
      <c r="C102" s="90" t="s">
        <v>0</v>
      </c>
      <c r="D102" s="90" t="s">
        <v>0</v>
      </c>
      <c r="N102" s="90" t="s">
        <v>0</v>
      </c>
      <c r="O102" s="90" t="s">
        <v>0</v>
      </c>
    </row>
    <row r="103" spans="3:15" s="20" customFormat="1" x14ac:dyDescent="0.2">
      <c r="C103" s="90" t="s">
        <v>0</v>
      </c>
      <c r="D103" s="90" t="s">
        <v>0</v>
      </c>
      <c r="N103" s="90" t="s">
        <v>0</v>
      </c>
      <c r="O103" s="90" t="s">
        <v>0</v>
      </c>
    </row>
    <row r="104" spans="3:15" s="20" customFormat="1" x14ac:dyDescent="0.2">
      <c r="C104" s="90" t="s">
        <v>0</v>
      </c>
      <c r="D104" s="90" t="s">
        <v>0</v>
      </c>
      <c r="N104" s="90" t="s">
        <v>0</v>
      </c>
      <c r="O104" s="90" t="s">
        <v>0</v>
      </c>
    </row>
    <row r="105" spans="3:15" s="20" customFormat="1" x14ac:dyDescent="0.2">
      <c r="C105" s="90" t="s">
        <v>0</v>
      </c>
      <c r="D105" s="90" t="s">
        <v>0</v>
      </c>
      <c r="N105" s="90" t="s">
        <v>0</v>
      </c>
      <c r="O105" s="90" t="s">
        <v>0</v>
      </c>
    </row>
    <row r="106" spans="3:15" s="20" customFormat="1" x14ac:dyDescent="0.2">
      <c r="C106" s="90" t="s">
        <v>0</v>
      </c>
      <c r="D106" s="90" t="s">
        <v>0</v>
      </c>
      <c r="N106" s="90" t="s">
        <v>0</v>
      </c>
      <c r="O106" s="90" t="s">
        <v>0</v>
      </c>
    </row>
    <row r="107" spans="3:15" s="20" customFormat="1" x14ac:dyDescent="0.2">
      <c r="C107" s="90" t="s">
        <v>0</v>
      </c>
      <c r="D107" s="90" t="s">
        <v>0</v>
      </c>
      <c r="N107" s="90" t="s">
        <v>0</v>
      </c>
      <c r="O107" s="90" t="s">
        <v>0</v>
      </c>
    </row>
    <row r="108" spans="3:15" s="20" customFormat="1" x14ac:dyDescent="0.2">
      <c r="C108" s="90" t="s">
        <v>0</v>
      </c>
      <c r="D108" s="90" t="s">
        <v>0</v>
      </c>
      <c r="N108" s="90" t="s">
        <v>0</v>
      </c>
      <c r="O108" s="90" t="s">
        <v>0</v>
      </c>
    </row>
    <row r="109" spans="3:15" s="20" customFormat="1" x14ac:dyDescent="0.2">
      <c r="C109" s="90" t="s">
        <v>0</v>
      </c>
      <c r="D109" s="90" t="s">
        <v>0</v>
      </c>
      <c r="N109" s="90" t="s">
        <v>0</v>
      </c>
      <c r="O109" s="90" t="s">
        <v>0</v>
      </c>
    </row>
    <row r="110" spans="3:15" s="20" customFormat="1" x14ac:dyDescent="0.2">
      <c r="C110" s="90" t="s">
        <v>0</v>
      </c>
      <c r="D110" s="90" t="s">
        <v>0</v>
      </c>
      <c r="N110" s="90" t="s">
        <v>0</v>
      </c>
      <c r="O110" s="90" t="s">
        <v>0</v>
      </c>
    </row>
    <row r="111" spans="3:15" s="20" customFormat="1" x14ac:dyDescent="0.2">
      <c r="C111" s="90" t="s">
        <v>0</v>
      </c>
      <c r="D111" s="90" t="s">
        <v>0</v>
      </c>
      <c r="N111" s="90" t="s">
        <v>0</v>
      </c>
      <c r="O111" s="90" t="s">
        <v>0</v>
      </c>
    </row>
    <row r="112" spans="3:15" s="20" customFormat="1" x14ac:dyDescent="0.2">
      <c r="C112" s="90" t="s">
        <v>0</v>
      </c>
      <c r="D112" s="90" t="s">
        <v>0</v>
      </c>
      <c r="N112" s="90" t="s">
        <v>0</v>
      </c>
      <c r="O112" s="90" t="s">
        <v>0</v>
      </c>
    </row>
    <row r="113" spans="3:15" s="20" customFormat="1" x14ac:dyDescent="0.2">
      <c r="C113" s="90" t="s">
        <v>0</v>
      </c>
      <c r="D113" s="90" t="s">
        <v>0</v>
      </c>
      <c r="N113" s="90" t="s">
        <v>0</v>
      </c>
      <c r="O113" s="90" t="s">
        <v>0</v>
      </c>
    </row>
    <row r="114" spans="3:15" s="20" customFormat="1" x14ac:dyDescent="0.2">
      <c r="C114" s="90" t="s">
        <v>0</v>
      </c>
      <c r="D114" s="90" t="s">
        <v>0</v>
      </c>
      <c r="N114" s="90" t="s">
        <v>0</v>
      </c>
      <c r="O114" s="90" t="s">
        <v>0</v>
      </c>
    </row>
    <row r="115" spans="3:15" s="20" customFormat="1" x14ac:dyDescent="0.2">
      <c r="C115" s="90" t="s">
        <v>0</v>
      </c>
      <c r="D115" s="90" t="s">
        <v>0</v>
      </c>
      <c r="N115" s="90" t="s">
        <v>0</v>
      </c>
      <c r="O115" s="90" t="s">
        <v>0</v>
      </c>
    </row>
    <row r="116" spans="3:15" s="20" customFormat="1" x14ac:dyDescent="0.2">
      <c r="C116" s="90" t="s">
        <v>0</v>
      </c>
      <c r="D116" s="90" t="s">
        <v>0</v>
      </c>
      <c r="N116" s="90" t="s">
        <v>0</v>
      </c>
      <c r="O116" s="90" t="s">
        <v>0</v>
      </c>
    </row>
    <row r="117" spans="3:15" s="20" customFormat="1" x14ac:dyDescent="0.2">
      <c r="C117" s="90" t="s">
        <v>0</v>
      </c>
      <c r="D117" s="90" t="s">
        <v>0</v>
      </c>
      <c r="N117" s="90" t="s">
        <v>0</v>
      </c>
      <c r="O117" s="90" t="s">
        <v>0</v>
      </c>
    </row>
    <row r="118" spans="3:15" s="20" customFormat="1" x14ac:dyDescent="0.2">
      <c r="C118" s="90" t="s">
        <v>0</v>
      </c>
      <c r="D118" s="90" t="s">
        <v>0</v>
      </c>
      <c r="N118" s="90" t="s">
        <v>0</v>
      </c>
      <c r="O118" s="90" t="s">
        <v>0</v>
      </c>
    </row>
    <row r="119" spans="3:15" s="20" customFormat="1" x14ac:dyDescent="0.2">
      <c r="C119" s="90" t="s">
        <v>0</v>
      </c>
      <c r="D119" s="90" t="s">
        <v>0</v>
      </c>
      <c r="N119" s="90" t="s">
        <v>0</v>
      </c>
      <c r="O119" s="90" t="s">
        <v>0</v>
      </c>
    </row>
    <row r="120" spans="3:15" s="20" customFormat="1" x14ac:dyDescent="0.2">
      <c r="C120" s="90" t="s">
        <v>0</v>
      </c>
      <c r="D120" s="90" t="s">
        <v>0</v>
      </c>
      <c r="N120" s="90" t="s">
        <v>0</v>
      </c>
      <c r="O120" s="90" t="s">
        <v>0</v>
      </c>
    </row>
    <row r="121" spans="3:15" s="20" customFormat="1" x14ac:dyDescent="0.2">
      <c r="C121" s="90" t="s">
        <v>0</v>
      </c>
      <c r="D121" s="90" t="s">
        <v>0</v>
      </c>
      <c r="N121" s="90" t="s">
        <v>0</v>
      </c>
      <c r="O121" s="90" t="s">
        <v>0</v>
      </c>
    </row>
    <row r="122" spans="3:15" s="20" customFormat="1" x14ac:dyDescent="0.2">
      <c r="C122" s="90" t="s">
        <v>0</v>
      </c>
      <c r="D122" s="90" t="s">
        <v>0</v>
      </c>
      <c r="N122" s="90" t="s">
        <v>0</v>
      </c>
      <c r="O122" s="90" t="s">
        <v>0</v>
      </c>
    </row>
    <row r="123" spans="3:15" s="20" customFormat="1" x14ac:dyDescent="0.2">
      <c r="C123" s="90" t="s">
        <v>0</v>
      </c>
      <c r="D123" s="90" t="s">
        <v>0</v>
      </c>
      <c r="N123" s="90" t="s">
        <v>0</v>
      </c>
      <c r="O123" s="90" t="s">
        <v>0</v>
      </c>
    </row>
    <row r="124" spans="3:15" s="20" customFormat="1" x14ac:dyDescent="0.2">
      <c r="C124" s="90" t="s">
        <v>0</v>
      </c>
      <c r="D124" s="90" t="s">
        <v>0</v>
      </c>
      <c r="N124" s="90" t="s">
        <v>0</v>
      </c>
      <c r="O124" s="90" t="s">
        <v>0</v>
      </c>
    </row>
    <row r="125" spans="3:15" s="20" customFormat="1" x14ac:dyDescent="0.2">
      <c r="C125" s="90" t="s">
        <v>0</v>
      </c>
      <c r="D125" s="90" t="s">
        <v>0</v>
      </c>
      <c r="N125" s="90" t="s">
        <v>0</v>
      </c>
      <c r="O125" s="90" t="s">
        <v>0</v>
      </c>
    </row>
    <row r="126" spans="3:15" s="20" customFormat="1" x14ac:dyDescent="0.2">
      <c r="C126" s="90" t="s">
        <v>0</v>
      </c>
      <c r="D126" s="90" t="s">
        <v>0</v>
      </c>
      <c r="N126" s="90" t="s">
        <v>0</v>
      </c>
      <c r="O126" s="90" t="s">
        <v>0</v>
      </c>
    </row>
    <row r="127" spans="3:15" s="20" customFormat="1" x14ac:dyDescent="0.2">
      <c r="C127" s="90" t="s">
        <v>0</v>
      </c>
      <c r="D127" s="90" t="s">
        <v>0</v>
      </c>
      <c r="N127" s="90" t="s">
        <v>0</v>
      </c>
      <c r="O127" s="90" t="s">
        <v>0</v>
      </c>
    </row>
    <row r="128" spans="3:15" s="20" customFormat="1" x14ac:dyDescent="0.2">
      <c r="C128" s="90" t="s">
        <v>0</v>
      </c>
      <c r="D128" s="90" t="s">
        <v>0</v>
      </c>
      <c r="N128" s="90" t="s">
        <v>0</v>
      </c>
      <c r="O128" s="90" t="s">
        <v>0</v>
      </c>
    </row>
    <row r="129" spans="3:15" s="20" customFormat="1" x14ac:dyDescent="0.2">
      <c r="C129" s="90" t="s">
        <v>0</v>
      </c>
      <c r="D129" s="90" t="s">
        <v>0</v>
      </c>
      <c r="N129" s="90" t="s">
        <v>0</v>
      </c>
      <c r="O129" s="90" t="s">
        <v>0</v>
      </c>
    </row>
    <row r="130" spans="3:15" s="20" customFormat="1" x14ac:dyDescent="0.2">
      <c r="C130" s="90" t="s">
        <v>0</v>
      </c>
      <c r="D130" s="90" t="s">
        <v>0</v>
      </c>
      <c r="N130" s="90" t="s">
        <v>0</v>
      </c>
      <c r="O130" s="90" t="s">
        <v>0</v>
      </c>
    </row>
    <row r="131" spans="3:15" s="20" customFormat="1" x14ac:dyDescent="0.2">
      <c r="C131" s="90" t="s">
        <v>0</v>
      </c>
      <c r="D131" s="90" t="s">
        <v>0</v>
      </c>
      <c r="N131" s="90" t="s">
        <v>0</v>
      </c>
      <c r="O131" s="90" t="s">
        <v>0</v>
      </c>
    </row>
    <row r="132" spans="3:15" s="20" customFormat="1" x14ac:dyDescent="0.2">
      <c r="C132" s="90" t="s">
        <v>0</v>
      </c>
      <c r="D132" s="90" t="s">
        <v>0</v>
      </c>
      <c r="N132" s="90" t="s">
        <v>0</v>
      </c>
      <c r="O132" s="90" t="s">
        <v>0</v>
      </c>
    </row>
    <row r="133" spans="3:15" s="20" customFormat="1" x14ac:dyDescent="0.2">
      <c r="C133" s="90" t="s">
        <v>0</v>
      </c>
      <c r="D133" s="90" t="s">
        <v>0</v>
      </c>
      <c r="N133" s="90" t="s">
        <v>0</v>
      </c>
      <c r="O133" s="90" t="s">
        <v>0</v>
      </c>
    </row>
    <row r="134" spans="3:15" s="20" customFormat="1" x14ac:dyDescent="0.2">
      <c r="C134" s="90" t="s">
        <v>0</v>
      </c>
      <c r="D134" s="90" t="s">
        <v>0</v>
      </c>
      <c r="N134" s="90" t="s">
        <v>0</v>
      </c>
      <c r="O134" s="90" t="s">
        <v>0</v>
      </c>
    </row>
    <row r="135" spans="3:15" s="20" customFormat="1" x14ac:dyDescent="0.2">
      <c r="C135" s="90" t="s">
        <v>0</v>
      </c>
      <c r="D135" s="90" t="s">
        <v>0</v>
      </c>
      <c r="N135" s="90" t="s">
        <v>0</v>
      </c>
      <c r="O135" s="90" t="s">
        <v>0</v>
      </c>
    </row>
    <row r="136" spans="3:15" s="20" customFormat="1" x14ac:dyDescent="0.2">
      <c r="C136" s="90" t="s">
        <v>0</v>
      </c>
      <c r="D136" s="90" t="s">
        <v>0</v>
      </c>
      <c r="N136" s="90" t="s">
        <v>0</v>
      </c>
      <c r="O136" s="90" t="s">
        <v>0</v>
      </c>
    </row>
    <row r="137" spans="3:15" s="20" customFormat="1" x14ac:dyDescent="0.2">
      <c r="C137" s="90" t="s">
        <v>0</v>
      </c>
      <c r="D137" s="90" t="s">
        <v>0</v>
      </c>
      <c r="N137" s="90" t="s">
        <v>0</v>
      </c>
      <c r="O137" s="90" t="s">
        <v>0</v>
      </c>
    </row>
    <row r="138" spans="3:15" s="20" customFormat="1" x14ac:dyDescent="0.2">
      <c r="C138" s="90" t="s">
        <v>0</v>
      </c>
      <c r="D138" s="90" t="s">
        <v>0</v>
      </c>
      <c r="N138" s="90" t="s">
        <v>0</v>
      </c>
      <c r="O138" s="90" t="s">
        <v>0</v>
      </c>
    </row>
    <row r="139" spans="3:15" s="20" customFormat="1" x14ac:dyDescent="0.2">
      <c r="C139" s="90" t="s">
        <v>0</v>
      </c>
      <c r="D139" s="90" t="s">
        <v>0</v>
      </c>
      <c r="N139" s="90" t="s">
        <v>0</v>
      </c>
      <c r="O139" s="90" t="s">
        <v>0</v>
      </c>
    </row>
    <row r="140" spans="3:15" s="20" customFormat="1" x14ac:dyDescent="0.2">
      <c r="C140" s="90" t="s">
        <v>0</v>
      </c>
      <c r="D140" s="90" t="s">
        <v>0</v>
      </c>
      <c r="N140" s="90" t="s">
        <v>0</v>
      </c>
      <c r="O140" s="90" t="s">
        <v>0</v>
      </c>
    </row>
    <row r="141" spans="3:15" s="20" customFormat="1" x14ac:dyDescent="0.2">
      <c r="C141" s="90" t="s">
        <v>0</v>
      </c>
      <c r="D141" s="90" t="s">
        <v>0</v>
      </c>
      <c r="N141" s="90" t="s">
        <v>0</v>
      </c>
      <c r="O141" s="90" t="s">
        <v>0</v>
      </c>
    </row>
    <row r="142" spans="3:15" s="20" customFormat="1" x14ac:dyDescent="0.2">
      <c r="C142" s="90" t="s">
        <v>0</v>
      </c>
      <c r="D142" s="90" t="s">
        <v>0</v>
      </c>
      <c r="N142" s="90" t="s">
        <v>0</v>
      </c>
      <c r="O142" s="90" t="s">
        <v>0</v>
      </c>
    </row>
    <row r="143" spans="3:15" s="20" customFormat="1" x14ac:dyDescent="0.2">
      <c r="C143" s="90" t="s">
        <v>0</v>
      </c>
      <c r="D143" s="90" t="s">
        <v>0</v>
      </c>
      <c r="N143" s="90" t="s">
        <v>0</v>
      </c>
      <c r="O143" s="90" t="s">
        <v>0</v>
      </c>
    </row>
    <row r="144" spans="3:15" s="20" customFormat="1" x14ac:dyDescent="0.2">
      <c r="C144" s="90" t="s">
        <v>0</v>
      </c>
      <c r="D144" s="90" t="s">
        <v>0</v>
      </c>
      <c r="N144" s="90" t="s">
        <v>0</v>
      </c>
      <c r="O144" s="90" t="s">
        <v>0</v>
      </c>
    </row>
    <row r="145" spans="3:15" s="20" customFormat="1" x14ac:dyDescent="0.2">
      <c r="C145" s="90" t="s">
        <v>0</v>
      </c>
      <c r="D145" s="90" t="s">
        <v>0</v>
      </c>
      <c r="N145" s="90" t="s">
        <v>0</v>
      </c>
      <c r="O145" s="90" t="s">
        <v>0</v>
      </c>
    </row>
    <row r="146" spans="3:15" s="20" customFormat="1" x14ac:dyDescent="0.2">
      <c r="C146" s="90" t="s">
        <v>0</v>
      </c>
      <c r="D146" s="90" t="s">
        <v>0</v>
      </c>
      <c r="N146" s="90" t="s">
        <v>0</v>
      </c>
      <c r="O146" s="90" t="s">
        <v>0</v>
      </c>
    </row>
    <row r="147" spans="3:15" s="20" customFormat="1" x14ac:dyDescent="0.2">
      <c r="C147" s="90" t="s">
        <v>0</v>
      </c>
      <c r="D147" s="90" t="s">
        <v>0</v>
      </c>
      <c r="N147" s="90" t="s">
        <v>0</v>
      </c>
      <c r="O147" s="90" t="s">
        <v>0</v>
      </c>
    </row>
    <row r="148" spans="3:15" s="20" customFormat="1" x14ac:dyDescent="0.2">
      <c r="C148" s="90" t="s">
        <v>0</v>
      </c>
      <c r="D148" s="90" t="s">
        <v>0</v>
      </c>
      <c r="N148" s="90" t="s">
        <v>0</v>
      </c>
      <c r="O148" s="90" t="s">
        <v>0</v>
      </c>
    </row>
    <row r="149" spans="3:15" s="20" customFormat="1" x14ac:dyDescent="0.2">
      <c r="C149" s="90" t="s">
        <v>0</v>
      </c>
      <c r="D149" s="90" t="s">
        <v>0</v>
      </c>
      <c r="N149" s="90" t="s">
        <v>0</v>
      </c>
      <c r="O149" s="90" t="s">
        <v>0</v>
      </c>
    </row>
    <row r="150" spans="3:15" s="20" customFormat="1" x14ac:dyDescent="0.2">
      <c r="C150" s="90" t="s">
        <v>0</v>
      </c>
      <c r="D150" s="90" t="s">
        <v>0</v>
      </c>
      <c r="N150" s="90" t="s">
        <v>0</v>
      </c>
      <c r="O150" s="90" t="s">
        <v>0</v>
      </c>
    </row>
    <row r="151" spans="3:15" s="20" customFormat="1" x14ac:dyDescent="0.2">
      <c r="C151" s="90" t="s">
        <v>0</v>
      </c>
      <c r="D151" s="90" t="s">
        <v>0</v>
      </c>
      <c r="N151" s="90" t="s">
        <v>0</v>
      </c>
      <c r="O151" s="90" t="s">
        <v>0</v>
      </c>
    </row>
    <row r="152" spans="3:15" s="20" customFormat="1" x14ac:dyDescent="0.2">
      <c r="C152" s="90" t="s">
        <v>0</v>
      </c>
      <c r="D152" s="90" t="s">
        <v>0</v>
      </c>
      <c r="N152" s="90" t="s">
        <v>0</v>
      </c>
      <c r="O152" s="90" t="s">
        <v>0</v>
      </c>
    </row>
    <row r="153" spans="3:15" s="20" customFormat="1" x14ac:dyDescent="0.2">
      <c r="C153" s="90" t="s">
        <v>0</v>
      </c>
      <c r="D153" s="90" t="s">
        <v>0</v>
      </c>
      <c r="N153" s="90" t="s">
        <v>0</v>
      </c>
      <c r="O153" s="90" t="s">
        <v>0</v>
      </c>
    </row>
    <row r="154" spans="3:15" s="20" customFormat="1" x14ac:dyDescent="0.2">
      <c r="C154" s="90" t="s">
        <v>0</v>
      </c>
      <c r="D154" s="90" t="s">
        <v>0</v>
      </c>
      <c r="N154" s="90" t="s">
        <v>0</v>
      </c>
      <c r="O154" s="90" t="s">
        <v>0</v>
      </c>
    </row>
    <row r="155" spans="3:15" s="20" customFormat="1" x14ac:dyDescent="0.2">
      <c r="C155" s="90" t="s">
        <v>0</v>
      </c>
      <c r="D155" s="90" t="s">
        <v>0</v>
      </c>
      <c r="N155" s="90" t="s">
        <v>0</v>
      </c>
      <c r="O155" s="90" t="s">
        <v>0</v>
      </c>
    </row>
    <row r="156" spans="3:15" s="20" customFormat="1" x14ac:dyDescent="0.2">
      <c r="C156" s="90" t="s">
        <v>0</v>
      </c>
      <c r="D156" s="90" t="s">
        <v>0</v>
      </c>
      <c r="N156" s="90" t="s">
        <v>0</v>
      </c>
      <c r="O156" s="90" t="s">
        <v>0</v>
      </c>
    </row>
    <row r="157" spans="3:15" s="20" customFormat="1" x14ac:dyDescent="0.2">
      <c r="C157" s="90" t="s">
        <v>0</v>
      </c>
      <c r="D157" s="90" t="s">
        <v>0</v>
      </c>
      <c r="N157" s="90" t="s">
        <v>0</v>
      </c>
      <c r="O157" s="90" t="s">
        <v>0</v>
      </c>
    </row>
    <row r="158" spans="3:15" s="20" customFormat="1" x14ac:dyDescent="0.2">
      <c r="C158" s="90" t="s">
        <v>0</v>
      </c>
      <c r="D158" s="90" t="s">
        <v>0</v>
      </c>
      <c r="N158" s="90" t="s">
        <v>0</v>
      </c>
      <c r="O158" s="90" t="s">
        <v>0</v>
      </c>
    </row>
    <row r="159" spans="3:15" s="20" customFormat="1" x14ac:dyDescent="0.2">
      <c r="C159" s="90" t="s">
        <v>0</v>
      </c>
      <c r="D159" s="90" t="s">
        <v>0</v>
      </c>
      <c r="N159" s="90" t="s">
        <v>0</v>
      </c>
      <c r="O159" s="90" t="s">
        <v>0</v>
      </c>
    </row>
    <row r="160" spans="3:15" s="20" customFormat="1" x14ac:dyDescent="0.2">
      <c r="C160" s="90" t="s">
        <v>0</v>
      </c>
      <c r="D160" s="90" t="s">
        <v>0</v>
      </c>
      <c r="N160" s="90" t="s">
        <v>0</v>
      </c>
      <c r="O160" s="90" t="s">
        <v>0</v>
      </c>
    </row>
    <row r="161" spans="3:15" s="20" customFormat="1" x14ac:dyDescent="0.2">
      <c r="C161" s="90" t="s">
        <v>0</v>
      </c>
      <c r="D161" s="90" t="s">
        <v>0</v>
      </c>
      <c r="N161" s="90" t="s">
        <v>0</v>
      </c>
      <c r="O161" s="90" t="s">
        <v>0</v>
      </c>
    </row>
    <row r="162" spans="3:15" s="20" customFormat="1" x14ac:dyDescent="0.2">
      <c r="C162" s="90" t="s">
        <v>0</v>
      </c>
      <c r="D162" s="90" t="s">
        <v>0</v>
      </c>
      <c r="N162" s="90" t="s">
        <v>0</v>
      </c>
      <c r="O162" s="90" t="s">
        <v>0</v>
      </c>
    </row>
    <row r="163" spans="3:15" s="20" customFormat="1" x14ac:dyDescent="0.2">
      <c r="C163" s="90" t="s">
        <v>0</v>
      </c>
      <c r="D163" s="90" t="s">
        <v>0</v>
      </c>
      <c r="N163" s="90" t="s">
        <v>0</v>
      </c>
      <c r="O163" s="90" t="s">
        <v>0</v>
      </c>
    </row>
    <row r="164" spans="3:15" s="20" customFormat="1" x14ac:dyDescent="0.2">
      <c r="C164" s="90" t="s">
        <v>0</v>
      </c>
      <c r="D164" s="90" t="s">
        <v>0</v>
      </c>
      <c r="N164" s="90" t="s">
        <v>0</v>
      </c>
      <c r="O164" s="90" t="s">
        <v>0</v>
      </c>
    </row>
    <row r="165" spans="3:15" s="20" customFormat="1" x14ac:dyDescent="0.2">
      <c r="C165" s="90" t="s">
        <v>0</v>
      </c>
      <c r="D165" s="90" t="s">
        <v>0</v>
      </c>
      <c r="N165" s="90" t="s">
        <v>0</v>
      </c>
      <c r="O165" s="90" t="s">
        <v>0</v>
      </c>
    </row>
    <row r="166" spans="3:15" s="20" customFormat="1" x14ac:dyDescent="0.2">
      <c r="C166" s="90" t="s">
        <v>0</v>
      </c>
      <c r="D166" s="90" t="s">
        <v>0</v>
      </c>
      <c r="N166" s="90" t="s">
        <v>0</v>
      </c>
      <c r="O166" s="90" t="s">
        <v>0</v>
      </c>
    </row>
    <row r="167" spans="3:15" s="20" customFormat="1" x14ac:dyDescent="0.2">
      <c r="C167" s="90" t="s">
        <v>0</v>
      </c>
      <c r="D167" s="90" t="s">
        <v>0</v>
      </c>
      <c r="N167" s="90" t="s">
        <v>0</v>
      </c>
      <c r="O167" s="90" t="s">
        <v>0</v>
      </c>
    </row>
    <row r="168" spans="3:15" s="20" customFormat="1" x14ac:dyDescent="0.2">
      <c r="C168" s="90" t="s">
        <v>0</v>
      </c>
      <c r="D168" s="90" t="s">
        <v>0</v>
      </c>
      <c r="N168" s="90" t="s">
        <v>0</v>
      </c>
      <c r="O168" s="90" t="s">
        <v>0</v>
      </c>
    </row>
    <row r="169" spans="3:15" s="20" customFormat="1" x14ac:dyDescent="0.2">
      <c r="C169" s="90" t="s">
        <v>0</v>
      </c>
      <c r="D169" s="90" t="s">
        <v>0</v>
      </c>
      <c r="N169" s="90" t="s">
        <v>0</v>
      </c>
      <c r="O169" s="90" t="s">
        <v>0</v>
      </c>
    </row>
    <row r="170" spans="3:15" s="20" customFormat="1" x14ac:dyDescent="0.2">
      <c r="C170" s="90" t="s">
        <v>0</v>
      </c>
      <c r="D170" s="90" t="s">
        <v>0</v>
      </c>
      <c r="N170" s="90" t="s">
        <v>0</v>
      </c>
      <c r="O170" s="90" t="s">
        <v>0</v>
      </c>
    </row>
    <row r="171" spans="3:15" s="20" customFormat="1" x14ac:dyDescent="0.2">
      <c r="C171" s="90" t="s">
        <v>0</v>
      </c>
      <c r="D171" s="90" t="s">
        <v>0</v>
      </c>
      <c r="N171" s="90" t="s">
        <v>0</v>
      </c>
      <c r="O171" s="90" t="s">
        <v>0</v>
      </c>
    </row>
    <row r="172" spans="3:15" s="20" customFormat="1" x14ac:dyDescent="0.2">
      <c r="C172" s="90" t="s">
        <v>0</v>
      </c>
      <c r="D172" s="90" t="s">
        <v>0</v>
      </c>
      <c r="N172" s="90" t="s">
        <v>0</v>
      </c>
      <c r="O172" s="90" t="s">
        <v>0</v>
      </c>
    </row>
    <row r="173" spans="3:15" s="20" customFormat="1" x14ac:dyDescent="0.2">
      <c r="C173" s="90" t="s">
        <v>0</v>
      </c>
      <c r="D173" s="90" t="s">
        <v>0</v>
      </c>
      <c r="N173" s="90" t="s">
        <v>0</v>
      </c>
      <c r="O173" s="90" t="s">
        <v>0</v>
      </c>
    </row>
    <row r="174" spans="3:15" s="20" customFormat="1" x14ac:dyDescent="0.2">
      <c r="C174" s="90" t="s">
        <v>0</v>
      </c>
      <c r="D174" s="90" t="s">
        <v>0</v>
      </c>
      <c r="N174" s="90" t="s">
        <v>0</v>
      </c>
      <c r="O174" s="90" t="s">
        <v>0</v>
      </c>
    </row>
    <row r="175" spans="3:15" s="20" customFormat="1" x14ac:dyDescent="0.2">
      <c r="C175" s="90" t="s">
        <v>0</v>
      </c>
      <c r="D175" s="90" t="s">
        <v>0</v>
      </c>
      <c r="N175" s="90" t="s">
        <v>0</v>
      </c>
      <c r="O175" s="90" t="s">
        <v>0</v>
      </c>
    </row>
    <row r="176" spans="3:15" s="20" customFormat="1" x14ac:dyDescent="0.2">
      <c r="C176" s="90" t="s">
        <v>0</v>
      </c>
      <c r="D176" s="90" t="s">
        <v>0</v>
      </c>
      <c r="N176" s="90" t="s">
        <v>0</v>
      </c>
      <c r="O176" s="90" t="s">
        <v>0</v>
      </c>
    </row>
    <row r="177" spans="3:15" s="20" customFormat="1" x14ac:dyDescent="0.2">
      <c r="C177" s="90" t="s">
        <v>0</v>
      </c>
      <c r="D177" s="90" t="s">
        <v>0</v>
      </c>
      <c r="N177" s="90" t="s">
        <v>0</v>
      </c>
      <c r="O177" s="90" t="s">
        <v>0</v>
      </c>
    </row>
    <row r="178" spans="3:15" s="20" customFormat="1" x14ac:dyDescent="0.2">
      <c r="C178" s="90" t="s">
        <v>0</v>
      </c>
      <c r="D178" s="90" t="s">
        <v>0</v>
      </c>
      <c r="N178" s="90" t="s">
        <v>0</v>
      </c>
      <c r="O178" s="90" t="s">
        <v>0</v>
      </c>
    </row>
    <row r="179" spans="3:15" s="20" customFormat="1" x14ac:dyDescent="0.2">
      <c r="C179" s="90" t="s">
        <v>0</v>
      </c>
      <c r="D179" s="90" t="s">
        <v>0</v>
      </c>
      <c r="N179" s="90" t="s">
        <v>0</v>
      </c>
      <c r="O179" s="90" t="s">
        <v>0</v>
      </c>
    </row>
    <row r="180" spans="3:15" s="20" customFormat="1" x14ac:dyDescent="0.2">
      <c r="C180" s="90" t="s">
        <v>0</v>
      </c>
      <c r="D180" s="90" t="s">
        <v>0</v>
      </c>
      <c r="N180" s="90" t="s">
        <v>0</v>
      </c>
      <c r="O180" s="90" t="s">
        <v>0</v>
      </c>
    </row>
    <row r="181" spans="3:15" s="20" customFormat="1" x14ac:dyDescent="0.2">
      <c r="C181" s="90" t="s">
        <v>0</v>
      </c>
      <c r="D181" s="90" t="s">
        <v>0</v>
      </c>
      <c r="N181" s="90" t="s">
        <v>0</v>
      </c>
      <c r="O181" s="90" t="s">
        <v>0</v>
      </c>
    </row>
    <row r="182" spans="3:15" s="20" customFormat="1" x14ac:dyDescent="0.2">
      <c r="C182" s="90" t="s">
        <v>0</v>
      </c>
      <c r="D182" s="90" t="s">
        <v>0</v>
      </c>
      <c r="N182" s="90" t="s">
        <v>0</v>
      </c>
      <c r="O182" s="90" t="s">
        <v>0</v>
      </c>
    </row>
    <row r="183" spans="3:15" s="20" customFormat="1" x14ac:dyDescent="0.2">
      <c r="C183" s="90" t="s">
        <v>0</v>
      </c>
      <c r="D183" s="90" t="s">
        <v>0</v>
      </c>
      <c r="N183" s="90" t="s">
        <v>0</v>
      </c>
      <c r="O183" s="90" t="s">
        <v>0</v>
      </c>
    </row>
    <row r="184" spans="3:15" s="20" customFormat="1" x14ac:dyDescent="0.2">
      <c r="C184" s="90" t="s">
        <v>0</v>
      </c>
      <c r="D184" s="90" t="s">
        <v>0</v>
      </c>
      <c r="N184" s="90" t="s">
        <v>0</v>
      </c>
      <c r="O184" s="90" t="s">
        <v>0</v>
      </c>
    </row>
    <row r="185" spans="3:15" s="20" customFormat="1" x14ac:dyDescent="0.2">
      <c r="C185" s="90" t="s">
        <v>0</v>
      </c>
      <c r="D185" s="90" t="s">
        <v>0</v>
      </c>
      <c r="N185" s="90" t="s">
        <v>0</v>
      </c>
      <c r="O185" s="90" t="s">
        <v>0</v>
      </c>
    </row>
    <row r="186" spans="3:15" s="20" customFormat="1" x14ac:dyDescent="0.2">
      <c r="C186" s="90" t="s">
        <v>0</v>
      </c>
      <c r="D186" s="90" t="s">
        <v>0</v>
      </c>
      <c r="N186" s="90" t="s">
        <v>0</v>
      </c>
      <c r="O186" s="90" t="s">
        <v>0</v>
      </c>
    </row>
    <row r="187" spans="3:15" s="20" customFormat="1" x14ac:dyDescent="0.2">
      <c r="C187" s="90" t="s">
        <v>0</v>
      </c>
      <c r="D187" s="90" t="s">
        <v>0</v>
      </c>
      <c r="N187" s="90" t="s">
        <v>0</v>
      </c>
      <c r="O187" s="90" t="s">
        <v>0</v>
      </c>
    </row>
    <row r="188" spans="3:15" s="20" customFormat="1" x14ac:dyDescent="0.2">
      <c r="C188" s="90" t="s">
        <v>0</v>
      </c>
      <c r="D188" s="90" t="s">
        <v>0</v>
      </c>
      <c r="N188" s="90" t="s">
        <v>0</v>
      </c>
      <c r="O188" s="90" t="s">
        <v>0</v>
      </c>
    </row>
    <row r="189" spans="3:15" s="20" customFormat="1" x14ac:dyDescent="0.2">
      <c r="C189" s="90" t="s">
        <v>0</v>
      </c>
      <c r="D189" s="90" t="s">
        <v>0</v>
      </c>
      <c r="N189" s="90" t="s">
        <v>0</v>
      </c>
      <c r="O189" s="90" t="s">
        <v>0</v>
      </c>
    </row>
    <row r="190" spans="3:15" s="20" customFormat="1" x14ac:dyDescent="0.2">
      <c r="C190" s="90" t="s">
        <v>0</v>
      </c>
      <c r="D190" s="90" t="s">
        <v>0</v>
      </c>
      <c r="N190" s="90" t="s">
        <v>0</v>
      </c>
      <c r="O190" s="90" t="s">
        <v>0</v>
      </c>
    </row>
    <row r="191" spans="3:15" s="20" customFormat="1" x14ac:dyDescent="0.2">
      <c r="C191" s="90" t="s">
        <v>0</v>
      </c>
      <c r="D191" s="90" t="s">
        <v>0</v>
      </c>
      <c r="N191" s="90" t="s">
        <v>0</v>
      </c>
      <c r="O191" s="90" t="s">
        <v>0</v>
      </c>
    </row>
    <row r="192" spans="3:15" s="20" customFormat="1" x14ac:dyDescent="0.2">
      <c r="C192" s="90" t="s">
        <v>0</v>
      </c>
      <c r="D192" s="90" t="s">
        <v>0</v>
      </c>
      <c r="N192" s="90" t="s">
        <v>0</v>
      </c>
      <c r="O192" s="90" t="s">
        <v>0</v>
      </c>
    </row>
    <row r="193" spans="3:15" s="20" customFormat="1" x14ac:dyDescent="0.2">
      <c r="C193" s="90" t="s">
        <v>0</v>
      </c>
      <c r="D193" s="90" t="s">
        <v>0</v>
      </c>
      <c r="N193" s="90" t="s">
        <v>0</v>
      </c>
      <c r="O193" s="90" t="s">
        <v>0</v>
      </c>
    </row>
    <row r="194" spans="3:15" s="20" customFormat="1" x14ac:dyDescent="0.2">
      <c r="C194" s="90" t="s">
        <v>0</v>
      </c>
      <c r="D194" s="90" t="s">
        <v>0</v>
      </c>
      <c r="N194" s="90" t="s">
        <v>0</v>
      </c>
      <c r="O194" s="90" t="s">
        <v>0</v>
      </c>
    </row>
    <row r="195" spans="3:15" s="20" customFormat="1" x14ac:dyDescent="0.2">
      <c r="C195" s="90" t="s">
        <v>0</v>
      </c>
      <c r="D195" s="90" t="s">
        <v>0</v>
      </c>
      <c r="N195" s="90" t="s">
        <v>0</v>
      </c>
      <c r="O195" s="90" t="s">
        <v>0</v>
      </c>
    </row>
    <row r="196" spans="3:15" s="20" customFormat="1" x14ac:dyDescent="0.2">
      <c r="C196" s="90" t="s">
        <v>0</v>
      </c>
      <c r="D196" s="90" t="s">
        <v>0</v>
      </c>
      <c r="N196" s="90" t="s">
        <v>0</v>
      </c>
      <c r="O196" s="90" t="s">
        <v>0</v>
      </c>
    </row>
    <row r="197" spans="3:15" s="20" customFormat="1" x14ac:dyDescent="0.2">
      <c r="C197" s="90" t="s">
        <v>0</v>
      </c>
      <c r="D197" s="90" t="s">
        <v>0</v>
      </c>
      <c r="N197" s="90" t="s">
        <v>0</v>
      </c>
      <c r="O197" s="90" t="s">
        <v>0</v>
      </c>
    </row>
    <row r="198" spans="3:15" s="20" customFormat="1" x14ac:dyDescent="0.2">
      <c r="C198" s="90" t="s">
        <v>0</v>
      </c>
      <c r="D198" s="90" t="s">
        <v>0</v>
      </c>
      <c r="N198" s="90" t="s">
        <v>0</v>
      </c>
      <c r="O198" s="90" t="s">
        <v>0</v>
      </c>
    </row>
    <row r="199" spans="3:15" s="20" customFormat="1" x14ac:dyDescent="0.2">
      <c r="C199" s="90" t="s">
        <v>0</v>
      </c>
      <c r="D199" s="90" t="s">
        <v>0</v>
      </c>
      <c r="N199" s="90" t="s">
        <v>0</v>
      </c>
      <c r="O199" s="90" t="s">
        <v>0</v>
      </c>
    </row>
    <row r="200" spans="3:15" s="20" customFormat="1" x14ac:dyDescent="0.2">
      <c r="C200" s="90" t="s">
        <v>0</v>
      </c>
      <c r="D200" s="90" t="s">
        <v>0</v>
      </c>
      <c r="N200" s="90" t="s">
        <v>0</v>
      </c>
      <c r="O200" s="90" t="s">
        <v>0</v>
      </c>
    </row>
    <row r="201" spans="3:15" s="20" customFormat="1" x14ac:dyDescent="0.2">
      <c r="C201" s="90" t="s">
        <v>0</v>
      </c>
      <c r="D201" s="90" t="s">
        <v>0</v>
      </c>
      <c r="N201" s="90" t="s">
        <v>0</v>
      </c>
      <c r="O201" s="90" t="s">
        <v>0</v>
      </c>
    </row>
    <row r="202" spans="3:15" s="20" customFormat="1" x14ac:dyDescent="0.2">
      <c r="C202" s="90" t="s">
        <v>0</v>
      </c>
      <c r="D202" s="90" t="s">
        <v>0</v>
      </c>
      <c r="N202" s="90" t="s">
        <v>0</v>
      </c>
      <c r="O202" s="90" t="s">
        <v>0</v>
      </c>
    </row>
    <row r="203" spans="3:15" s="20" customFormat="1" x14ac:dyDescent="0.2">
      <c r="C203" s="90" t="s">
        <v>0</v>
      </c>
      <c r="D203" s="90" t="s">
        <v>0</v>
      </c>
      <c r="N203" s="90" t="s">
        <v>0</v>
      </c>
      <c r="O203" s="90" t="s">
        <v>0</v>
      </c>
    </row>
    <row r="204" spans="3:15" s="20" customFormat="1" x14ac:dyDescent="0.2">
      <c r="C204" s="90" t="s">
        <v>0</v>
      </c>
      <c r="D204" s="90" t="s">
        <v>0</v>
      </c>
      <c r="N204" s="90" t="s">
        <v>0</v>
      </c>
      <c r="O204" s="90" t="s">
        <v>0</v>
      </c>
    </row>
    <row r="205" spans="3:15" s="20" customFormat="1" x14ac:dyDescent="0.2">
      <c r="C205" s="90" t="s">
        <v>0</v>
      </c>
      <c r="D205" s="90" t="s">
        <v>0</v>
      </c>
      <c r="N205" s="90" t="s">
        <v>0</v>
      </c>
      <c r="O205" s="90" t="s">
        <v>0</v>
      </c>
    </row>
    <row r="206" spans="3:15" s="20" customFormat="1" x14ac:dyDescent="0.2">
      <c r="C206" s="90" t="s">
        <v>0</v>
      </c>
      <c r="D206" s="90" t="s">
        <v>0</v>
      </c>
      <c r="N206" s="90" t="s">
        <v>0</v>
      </c>
      <c r="O206" s="90" t="s">
        <v>0</v>
      </c>
    </row>
    <row r="207" spans="3:15" s="20" customFormat="1" x14ac:dyDescent="0.2">
      <c r="C207" s="90" t="s">
        <v>0</v>
      </c>
      <c r="D207" s="90" t="s">
        <v>0</v>
      </c>
      <c r="N207" s="90" t="s">
        <v>0</v>
      </c>
      <c r="O207" s="90" t="s">
        <v>0</v>
      </c>
    </row>
    <row r="208" spans="3:15" s="20" customFormat="1" x14ac:dyDescent="0.2">
      <c r="C208" s="90" t="s">
        <v>0</v>
      </c>
      <c r="D208" s="90" t="s">
        <v>0</v>
      </c>
      <c r="N208" s="90" t="s">
        <v>0</v>
      </c>
      <c r="O208" s="90" t="s">
        <v>0</v>
      </c>
    </row>
    <row r="209" spans="3:15" s="20" customFormat="1" x14ac:dyDescent="0.2">
      <c r="C209" s="90" t="s">
        <v>0</v>
      </c>
      <c r="D209" s="90" t="s">
        <v>0</v>
      </c>
      <c r="N209" s="90" t="s">
        <v>0</v>
      </c>
      <c r="O209" s="90" t="s">
        <v>0</v>
      </c>
    </row>
    <row r="210" spans="3:15" s="20" customFormat="1" x14ac:dyDescent="0.2">
      <c r="C210" s="90" t="s">
        <v>0</v>
      </c>
      <c r="D210" s="90" t="s">
        <v>0</v>
      </c>
      <c r="N210" s="90" t="s">
        <v>0</v>
      </c>
      <c r="O210" s="90" t="s">
        <v>0</v>
      </c>
    </row>
    <row r="211" spans="3:15" s="20" customFormat="1" x14ac:dyDescent="0.2">
      <c r="C211" s="90" t="s">
        <v>0</v>
      </c>
      <c r="D211" s="90" t="s">
        <v>0</v>
      </c>
      <c r="N211" s="90" t="s">
        <v>0</v>
      </c>
      <c r="O211" s="90" t="s">
        <v>0</v>
      </c>
    </row>
    <row r="212" spans="3:15" s="20" customFormat="1" x14ac:dyDescent="0.2">
      <c r="C212" s="90" t="s">
        <v>0</v>
      </c>
      <c r="D212" s="90" t="s">
        <v>0</v>
      </c>
      <c r="N212" s="90" t="s">
        <v>0</v>
      </c>
      <c r="O212" s="90" t="s">
        <v>0</v>
      </c>
    </row>
    <row r="213" spans="3:15" s="20" customFormat="1" x14ac:dyDescent="0.2">
      <c r="C213" s="90" t="s">
        <v>0</v>
      </c>
      <c r="D213" s="90" t="s">
        <v>0</v>
      </c>
      <c r="N213" s="90" t="s">
        <v>0</v>
      </c>
      <c r="O213" s="90" t="s">
        <v>0</v>
      </c>
    </row>
    <row r="214" spans="3:15" s="20" customFormat="1" x14ac:dyDescent="0.2">
      <c r="C214" s="90" t="s">
        <v>0</v>
      </c>
      <c r="D214" s="90" t="s">
        <v>0</v>
      </c>
      <c r="N214" s="90" t="s">
        <v>0</v>
      </c>
      <c r="O214" s="90" t="s">
        <v>0</v>
      </c>
    </row>
    <row r="215" spans="3:15" s="20" customFormat="1" x14ac:dyDescent="0.2">
      <c r="C215" s="90" t="s">
        <v>0</v>
      </c>
      <c r="D215" s="90" t="s">
        <v>0</v>
      </c>
      <c r="N215" s="90" t="s">
        <v>0</v>
      </c>
      <c r="O215" s="90" t="s">
        <v>0</v>
      </c>
    </row>
    <row r="216" spans="3:15" s="20" customFormat="1" x14ac:dyDescent="0.2">
      <c r="C216" s="90" t="s">
        <v>0</v>
      </c>
      <c r="D216" s="90" t="s">
        <v>0</v>
      </c>
      <c r="N216" s="90" t="s">
        <v>0</v>
      </c>
      <c r="O216" s="90" t="s">
        <v>0</v>
      </c>
    </row>
    <row r="217" spans="3:15" s="20" customFormat="1" x14ac:dyDescent="0.2">
      <c r="C217" s="90" t="s">
        <v>0</v>
      </c>
      <c r="D217" s="90" t="s">
        <v>0</v>
      </c>
      <c r="N217" s="90" t="s">
        <v>0</v>
      </c>
      <c r="O217" s="90" t="s">
        <v>0</v>
      </c>
    </row>
    <row r="218" spans="3:15" s="20" customFormat="1" x14ac:dyDescent="0.2">
      <c r="C218" s="90" t="s">
        <v>0</v>
      </c>
      <c r="D218" s="90" t="s">
        <v>0</v>
      </c>
      <c r="N218" s="90" t="s">
        <v>0</v>
      </c>
      <c r="O218" s="90" t="s">
        <v>0</v>
      </c>
    </row>
    <row r="219" spans="3:15" s="20" customFormat="1" x14ac:dyDescent="0.2">
      <c r="C219" s="90" t="s">
        <v>0</v>
      </c>
      <c r="D219" s="90" t="s">
        <v>0</v>
      </c>
      <c r="N219" s="90" t="s">
        <v>0</v>
      </c>
      <c r="O219" s="90" t="s">
        <v>0</v>
      </c>
    </row>
    <row r="220" spans="3:15" s="20" customFormat="1" x14ac:dyDescent="0.2">
      <c r="C220" s="90" t="s">
        <v>0</v>
      </c>
      <c r="D220" s="90" t="s">
        <v>0</v>
      </c>
      <c r="N220" s="90" t="s">
        <v>0</v>
      </c>
      <c r="O220" s="90" t="s">
        <v>0</v>
      </c>
    </row>
    <row r="221" spans="3:15" s="20" customFormat="1" x14ac:dyDescent="0.2">
      <c r="C221" s="90" t="s">
        <v>0</v>
      </c>
      <c r="D221" s="90" t="s">
        <v>0</v>
      </c>
      <c r="N221" s="90" t="s">
        <v>0</v>
      </c>
      <c r="O221" s="90" t="s">
        <v>0</v>
      </c>
    </row>
    <row r="222" spans="3:15" s="20" customFormat="1" x14ac:dyDescent="0.2">
      <c r="C222" s="90" t="s">
        <v>0</v>
      </c>
      <c r="D222" s="90" t="s">
        <v>0</v>
      </c>
      <c r="N222" s="90" t="s">
        <v>0</v>
      </c>
      <c r="O222" s="90" t="s">
        <v>0</v>
      </c>
    </row>
    <row r="223" spans="3:15" s="20" customFormat="1" x14ac:dyDescent="0.2">
      <c r="C223" s="90" t="s">
        <v>0</v>
      </c>
      <c r="D223" s="90" t="s">
        <v>0</v>
      </c>
      <c r="N223" s="90" t="s">
        <v>0</v>
      </c>
      <c r="O223" s="90" t="s">
        <v>0</v>
      </c>
    </row>
    <row r="224" spans="3:15" s="20" customFormat="1" x14ac:dyDescent="0.2">
      <c r="C224" s="90" t="s">
        <v>0</v>
      </c>
      <c r="D224" s="90" t="s">
        <v>0</v>
      </c>
      <c r="N224" s="90" t="s">
        <v>0</v>
      </c>
      <c r="O224" s="90" t="s">
        <v>0</v>
      </c>
    </row>
    <row r="225" spans="3:15" s="20" customFormat="1" x14ac:dyDescent="0.2">
      <c r="C225" s="90" t="s">
        <v>0</v>
      </c>
      <c r="D225" s="90" t="s">
        <v>0</v>
      </c>
      <c r="N225" s="90" t="s">
        <v>0</v>
      </c>
      <c r="O225" s="90" t="s">
        <v>0</v>
      </c>
    </row>
    <row r="226" spans="3:15" s="20" customFormat="1" x14ac:dyDescent="0.2">
      <c r="C226" s="90" t="s">
        <v>0</v>
      </c>
      <c r="D226" s="90" t="s">
        <v>0</v>
      </c>
      <c r="N226" s="90" t="s">
        <v>0</v>
      </c>
      <c r="O226" s="90" t="s">
        <v>0</v>
      </c>
    </row>
    <row r="227" spans="3:15" s="20" customFormat="1" x14ac:dyDescent="0.2">
      <c r="C227" s="90" t="s">
        <v>0</v>
      </c>
      <c r="D227" s="90" t="s">
        <v>0</v>
      </c>
      <c r="N227" s="90" t="s">
        <v>0</v>
      </c>
      <c r="O227" s="90" t="s">
        <v>0</v>
      </c>
    </row>
    <row r="228" spans="3:15" s="20" customFormat="1" x14ac:dyDescent="0.2">
      <c r="C228" s="90" t="s">
        <v>0</v>
      </c>
      <c r="D228" s="90" t="s">
        <v>0</v>
      </c>
      <c r="N228" s="90" t="s">
        <v>0</v>
      </c>
      <c r="O228" s="90" t="s">
        <v>0</v>
      </c>
    </row>
    <row r="229" spans="3:15" s="20" customFormat="1" x14ac:dyDescent="0.2">
      <c r="C229" s="90" t="s">
        <v>0</v>
      </c>
      <c r="D229" s="90" t="s">
        <v>0</v>
      </c>
      <c r="N229" s="90" t="s">
        <v>0</v>
      </c>
      <c r="O229" s="90" t="s">
        <v>0</v>
      </c>
    </row>
    <row r="230" spans="3:15" s="20" customFormat="1" x14ac:dyDescent="0.2">
      <c r="C230" s="90" t="s">
        <v>0</v>
      </c>
      <c r="D230" s="90" t="s">
        <v>0</v>
      </c>
      <c r="N230" s="90" t="s">
        <v>0</v>
      </c>
      <c r="O230" s="90" t="s">
        <v>0</v>
      </c>
    </row>
    <row r="231" spans="3:15" s="20" customFormat="1" x14ac:dyDescent="0.2">
      <c r="C231" s="90" t="s">
        <v>0</v>
      </c>
      <c r="D231" s="90" t="s">
        <v>0</v>
      </c>
      <c r="N231" s="90" t="s">
        <v>0</v>
      </c>
      <c r="O231" s="90" t="s">
        <v>0</v>
      </c>
    </row>
    <row r="232" spans="3:15" s="20" customFormat="1" x14ac:dyDescent="0.2">
      <c r="C232" s="90" t="s">
        <v>0</v>
      </c>
      <c r="D232" s="90" t="s">
        <v>0</v>
      </c>
      <c r="N232" s="90" t="s">
        <v>0</v>
      </c>
      <c r="O232" s="90" t="s">
        <v>0</v>
      </c>
    </row>
    <row r="233" spans="3:15" s="20" customFormat="1" x14ac:dyDescent="0.2">
      <c r="C233" s="90" t="s">
        <v>0</v>
      </c>
      <c r="D233" s="90" t="s">
        <v>0</v>
      </c>
      <c r="N233" s="90" t="s">
        <v>0</v>
      </c>
      <c r="O233" s="90" t="s">
        <v>0</v>
      </c>
    </row>
    <row r="234" spans="3:15" s="20" customFormat="1" x14ac:dyDescent="0.2">
      <c r="C234" s="90" t="s">
        <v>0</v>
      </c>
      <c r="D234" s="90" t="s">
        <v>0</v>
      </c>
      <c r="N234" s="90" t="s">
        <v>0</v>
      </c>
      <c r="O234" s="90" t="s">
        <v>0</v>
      </c>
    </row>
    <row r="235" spans="3:15" s="20" customFormat="1" x14ac:dyDescent="0.2">
      <c r="C235" s="90" t="s">
        <v>0</v>
      </c>
      <c r="D235" s="90" t="s">
        <v>0</v>
      </c>
      <c r="N235" s="90" t="s">
        <v>0</v>
      </c>
      <c r="O235" s="90" t="s">
        <v>0</v>
      </c>
    </row>
    <row r="236" spans="3:15" s="20" customFormat="1" x14ac:dyDescent="0.2">
      <c r="C236" s="90" t="s">
        <v>0</v>
      </c>
      <c r="D236" s="90" t="s">
        <v>0</v>
      </c>
      <c r="N236" s="90" t="s">
        <v>0</v>
      </c>
      <c r="O236" s="90" t="s">
        <v>0</v>
      </c>
    </row>
    <row r="237" spans="3:15" s="20" customFormat="1" x14ac:dyDescent="0.2">
      <c r="C237" s="90" t="s">
        <v>0</v>
      </c>
      <c r="D237" s="90" t="s">
        <v>0</v>
      </c>
      <c r="N237" s="90" t="s">
        <v>0</v>
      </c>
      <c r="O237" s="90" t="s">
        <v>0</v>
      </c>
    </row>
    <row r="238" spans="3:15" s="20" customFormat="1" x14ac:dyDescent="0.2">
      <c r="C238" s="90" t="s">
        <v>0</v>
      </c>
      <c r="D238" s="90" t="s">
        <v>0</v>
      </c>
      <c r="N238" s="90" t="s">
        <v>0</v>
      </c>
      <c r="O238" s="90" t="s">
        <v>0</v>
      </c>
    </row>
    <row r="239" spans="3:15" s="20" customFormat="1" x14ac:dyDescent="0.2">
      <c r="C239" s="90" t="s">
        <v>0</v>
      </c>
      <c r="D239" s="90" t="s">
        <v>0</v>
      </c>
      <c r="N239" s="90" t="s">
        <v>0</v>
      </c>
      <c r="O239" s="90" t="s">
        <v>0</v>
      </c>
    </row>
    <row r="240" spans="3:15" s="20" customFormat="1" x14ac:dyDescent="0.2">
      <c r="C240" s="90" t="s">
        <v>0</v>
      </c>
      <c r="D240" s="90" t="s">
        <v>0</v>
      </c>
      <c r="N240" s="90" t="s">
        <v>0</v>
      </c>
      <c r="O240" s="90" t="s">
        <v>0</v>
      </c>
    </row>
    <row r="241" spans="3:15" s="20" customFormat="1" x14ac:dyDescent="0.2">
      <c r="C241" s="90" t="s">
        <v>0</v>
      </c>
      <c r="D241" s="90" t="s">
        <v>0</v>
      </c>
      <c r="N241" s="90" t="s">
        <v>0</v>
      </c>
      <c r="O241" s="90" t="s">
        <v>0</v>
      </c>
    </row>
    <row r="242" spans="3:15" s="20" customFormat="1" x14ac:dyDescent="0.2">
      <c r="C242" s="90" t="s">
        <v>0</v>
      </c>
      <c r="D242" s="90" t="s">
        <v>0</v>
      </c>
      <c r="N242" s="90" t="s">
        <v>0</v>
      </c>
      <c r="O242" s="90" t="s">
        <v>0</v>
      </c>
    </row>
    <row r="243" spans="3:15" s="20" customFormat="1" x14ac:dyDescent="0.2">
      <c r="C243" s="90" t="s">
        <v>0</v>
      </c>
      <c r="D243" s="90" t="s">
        <v>0</v>
      </c>
      <c r="N243" s="90" t="s">
        <v>0</v>
      </c>
      <c r="O243" s="90" t="s">
        <v>0</v>
      </c>
    </row>
    <row r="244" spans="3:15" s="20" customFormat="1" x14ac:dyDescent="0.2">
      <c r="C244" s="90" t="s">
        <v>0</v>
      </c>
      <c r="D244" s="90" t="s">
        <v>0</v>
      </c>
      <c r="N244" s="90" t="s">
        <v>0</v>
      </c>
      <c r="O244" s="90" t="s">
        <v>0</v>
      </c>
    </row>
    <row r="245" spans="3:15" s="20" customFormat="1" x14ac:dyDescent="0.2">
      <c r="C245" s="90" t="s">
        <v>0</v>
      </c>
      <c r="D245" s="90" t="s">
        <v>0</v>
      </c>
      <c r="N245" s="90" t="s">
        <v>0</v>
      </c>
      <c r="O245" s="90" t="s">
        <v>0</v>
      </c>
    </row>
    <row r="246" spans="3:15" s="20" customFormat="1" x14ac:dyDescent="0.2">
      <c r="C246" s="90" t="s">
        <v>0</v>
      </c>
      <c r="D246" s="90" t="s">
        <v>0</v>
      </c>
      <c r="N246" s="90" t="s">
        <v>0</v>
      </c>
      <c r="O246" s="90" t="s">
        <v>0</v>
      </c>
    </row>
    <row r="247" spans="3:15" s="20" customFormat="1" x14ac:dyDescent="0.2">
      <c r="C247" s="90" t="s">
        <v>0</v>
      </c>
      <c r="D247" s="90" t="s">
        <v>0</v>
      </c>
      <c r="N247" s="90" t="s">
        <v>0</v>
      </c>
      <c r="O247" s="90" t="s">
        <v>0</v>
      </c>
    </row>
    <row r="248" spans="3:15" s="20" customFormat="1" x14ac:dyDescent="0.2">
      <c r="C248" s="90" t="s">
        <v>0</v>
      </c>
      <c r="D248" s="90" t="s">
        <v>0</v>
      </c>
      <c r="N248" s="90" t="s">
        <v>0</v>
      </c>
      <c r="O248" s="90" t="s">
        <v>0</v>
      </c>
    </row>
    <row r="249" spans="3:15" s="20" customFormat="1" x14ac:dyDescent="0.2">
      <c r="C249" s="90" t="s">
        <v>0</v>
      </c>
      <c r="D249" s="90" t="s">
        <v>0</v>
      </c>
      <c r="N249" s="90" t="s">
        <v>0</v>
      </c>
      <c r="O249" s="90" t="s">
        <v>0</v>
      </c>
    </row>
    <row r="250" spans="3:15" s="20" customFormat="1" x14ac:dyDescent="0.2">
      <c r="C250" s="90" t="s">
        <v>0</v>
      </c>
      <c r="D250" s="90" t="s">
        <v>0</v>
      </c>
      <c r="N250" s="90" t="s">
        <v>0</v>
      </c>
      <c r="O250" s="90" t="s">
        <v>0</v>
      </c>
    </row>
    <row r="251" spans="3:15" s="20" customFormat="1" x14ac:dyDescent="0.2">
      <c r="C251" s="90" t="s">
        <v>0</v>
      </c>
      <c r="D251" s="90" t="s">
        <v>0</v>
      </c>
      <c r="N251" s="90" t="s">
        <v>0</v>
      </c>
      <c r="O251" s="90" t="s">
        <v>0</v>
      </c>
    </row>
    <row r="252" spans="3:15" s="20" customFormat="1" x14ac:dyDescent="0.2">
      <c r="C252" s="90" t="s">
        <v>0</v>
      </c>
      <c r="D252" s="90" t="s">
        <v>0</v>
      </c>
      <c r="N252" s="90" t="s">
        <v>0</v>
      </c>
      <c r="O252" s="90" t="s">
        <v>0</v>
      </c>
    </row>
    <row r="253" spans="3:15" s="20" customFormat="1" x14ac:dyDescent="0.2">
      <c r="C253" s="90" t="s">
        <v>0</v>
      </c>
      <c r="D253" s="90" t="s">
        <v>0</v>
      </c>
      <c r="N253" s="90" t="s">
        <v>0</v>
      </c>
      <c r="O253" s="90" t="s">
        <v>0</v>
      </c>
    </row>
    <row r="254" spans="3:15" s="20" customFormat="1" x14ac:dyDescent="0.2">
      <c r="C254" s="90" t="s">
        <v>0</v>
      </c>
      <c r="D254" s="90" t="s">
        <v>0</v>
      </c>
      <c r="N254" s="90" t="s">
        <v>0</v>
      </c>
      <c r="O254" s="90" t="s">
        <v>0</v>
      </c>
    </row>
    <row r="255" spans="3:15" s="20" customFormat="1" x14ac:dyDescent="0.2">
      <c r="C255" s="90" t="s">
        <v>0</v>
      </c>
      <c r="D255" s="90" t="s">
        <v>0</v>
      </c>
      <c r="N255" s="90" t="s">
        <v>0</v>
      </c>
      <c r="O255" s="90" t="s">
        <v>0</v>
      </c>
    </row>
    <row r="256" spans="3:15" s="20" customFormat="1" x14ac:dyDescent="0.2">
      <c r="C256" s="90" t="s">
        <v>0</v>
      </c>
      <c r="D256" s="90" t="s">
        <v>0</v>
      </c>
      <c r="N256" s="90" t="s">
        <v>0</v>
      </c>
      <c r="O256" s="90" t="s">
        <v>0</v>
      </c>
    </row>
    <row r="257" spans="3:15" s="20" customFormat="1" x14ac:dyDescent="0.2">
      <c r="C257" s="90" t="s">
        <v>0</v>
      </c>
      <c r="D257" s="90" t="s">
        <v>0</v>
      </c>
      <c r="N257" s="90" t="s">
        <v>0</v>
      </c>
      <c r="O257" s="90" t="s">
        <v>0</v>
      </c>
    </row>
    <row r="258" spans="3:15" s="20" customFormat="1" x14ac:dyDescent="0.2">
      <c r="C258" s="90" t="s">
        <v>0</v>
      </c>
      <c r="D258" s="90" t="s">
        <v>0</v>
      </c>
      <c r="N258" s="90" t="s">
        <v>0</v>
      </c>
      <c r="O258" s="90" t="s">
        <v>0</v>
      </c>
    </row>
    <row r="259" spans="3:15" s="20" customFormat="1" x14ac:dyDescent="0.2">
      <c r="C259" s="90" t="s">
        <v>0</v>
      </c>
      <c r="D259" s="90" t="s">
        <v>0</v>
      </c>
      <c r="N259" s="90" t="s">
        <v>0</v>
      </c>
      <c r="O259" s="90" t="s">
        <v>0</v>
      </c>
    </row>
    <row r="260" spans="3:15" s="20" customFormat="1" x14ac:dyDescent="0.2">
      <c r="C260" s="90" t="s">
        <v>0</v>
      </c>
      <c r="D260" s="90" t="s">
        <v>0</v>
      </c>
      <c r="N260" s="90" t="s">
        <v>0</v>
      </c>
      <c r="O260" s="90" t="s">
        <v>0</v>
      </c>
    </row>
    <row r="261" spans="3:15" s="20" customFormat="1" x14ac:dyDescent="0.2">
      <c r="C261" s="90" t="s">
        <v>0</v>
      </c>
      <c r="D261" s="90" t="s">
        <v>0</v>
      </c>
      <c r="N261" s="90" t="s">
        <v>0</v>
      </c>
      <c r="O261" s="90" t="s">
        <v>0</v>
      </c>
    </row>
    <row r="262" spans="3:15" s="20" customFormat="1" x14ac:dyDescent="0.2">
      <c r="C262" s="90" t="s">
        <v>0</v>
      </c>
      <c r="D262" s="90" t="s">
        <v>0</v>
      </c>
      <c r="N262" s="90" t="s">
        <v>0</v>
      </c>
      <c r="O262" s="90" t="s">
        <v>0</v>
      </c>
    </row>
    <row r="263" spans="3:15" s="20" customFormat="1" x14ac:dyDescent="0.2">
      <c r="C263" s="90" t="s">
        <v>0</v>
      </c>
      <c r="D263" s="90" t="s">
        <v>0</v>
      </c>
      <c r="N263" s="90" t="s">
        <v>0</v>
      </c>
      <c r="O263" s="90" t="s">
        <v>0</v>
      </c>
    </row>
    <row r="264" spans="3:15" s="20" customFormat="1" x14ac:dyDescent="0.2">
      <c r="C264" s="90" t="s">
        <v>0</v>
      </c>
      <c r="D264" s="90" t="s">
        <v>0</v>
      </c>
      <c r="N264" s="90" t="s">
        <v>0</v>
      </c>
      <c r="O264" s="90" t="s">
        <v>0</v>
      </c>
    </row>
    <row r="265" spans="3:15" s="20" customFormat="1" x14ac:dyDescent="0.2">
      <c r="C265" s="90" t="s">
        <v>0</v>
      </c>
      <c r="D265" s="90" t="s">
        <v>0</v>
      </c>
      <c r="N265" s="90" t="s">
        <v>0</v>
      </c>
      <c r="O265" s="90" t="s">
        <v>0</v>
      </c>
    </row>
    <row r="266" spans="3:15" s="20" customFormat="1" x14ac:dyDescent="0.2">
      <c r="C266" s="90" t="s">
        <v>0</v>
      </c>
      <c r="D266" s="90" t="s">
        <v>0</v>
      </c>
      <c r="N266" s="90" t="s">
        <v>0</v>
      </c>
      <c r="O266" s="90" t="s">
        <v>0</v>
      </c>
    </row>
    <row r="267" spans="3:15" s="20" customFormat="1" x14ac:dyDescent="0.2">
      <c r="C267" s="90" t="s">
        <v>0</v>
      </c>
      <c r="D267" s="90" t="s">
        <v>0</v>
      </c>
      <c r="N267" s="90" t="s">
        <v>0</v>
      </c>
      <c r="O267" s="90" t="s">
        <v>0</v>
      </c>
    </row>
    <row r="268" spans="3:15" s="20" customFormat="1" x14ac:dyDescent="0.2">
      <c r="C268" s="90" t="s">
        <v>0</v>
      </c>
      <c r="D268" s="90" t="s">
        <v>0</v>
      </c>
      <c r="N268" s="90" t="s">
        <v>0</v>
      </c>
      <c r="O268" s="90" t="s">
        <v>0</v>
      </c>
    </row>
    <row r="269" spans="3:15" s="20" customFormat="1" x14ac:dyDescent="0.2">
      <c r="C269" s="90" t="s">
        <v>0</v>
      </c>
      <c r="D269" s="90" t="s">
        <v>0</v>
      </c>
      <c r="N269" s="90" t="s">
        <v>0</v>
      </c>
      <c r="O269" s="90" t="s">
        <v>0</v>
      </c>
    </row>
    <row r="270" spans="3:15" s="20" customFormat="1" x14ac:dyDescent="0.2">
      <c r="C270" s="90" t="s">
        <v>0</v>
      </c>
      <c r="D270" s="90" t="s">
        <v>0</v>
      </c>
      <c r="N270" s="90" t="s">
        <v>0</v>
      </c>
      <c r="O270" s="90" t="s">
        <v>0</v>
      </c>
    </row>
    <row r="271" spans="3:15" s="20" customFormat="1" x14ac:dyDescent="0.2">
      <c r="C271" s="90" t="s">
        <v>0</v>
      </c>
      <c r="D271" s="90" t="s">
        <v>0</v>
      </c>
      <c r="N271" s="90" t="s">
        <v>0</v>
      </c>
      <c r="O271" s="90" t="s">
        <v>0</v>
      </c>
    </row>
    <row r="272" spans="3:15" s="20" customFormat="1" x14ac:dyDescent="0.2">
      <c r="C272" s="90" t="s">
        <v>0</v>
      </c>
      <c r="D272" s="90" t="s">
        <v>0</v>
      </c>
      <c r="N272" s="90" t="s">
        <v>0</v>
      </c>
      <c r="O272" s="90" t="s">
        <v>0</v>
      </c>
    </row>
    <row r="273" spans="3:15" s="20" customFormat="1" x14ac:dyDescent="0.2">
      <c r="C273" s="90" t="s">
        <v>0</v>
      </c>
      <c r="D273" s="90" t="s">
        <v>0</v>
      </c>
      <c r="N273" s="90" t="s">
        <v>0</v>
      </c>
      <c r="O273" s="90" t="s">
        <v>0</v>
      </c>
    </row>
    <row r="274" spans="3:15" s="20" customFormat="1" x14ac:dyDescent="0.2">
      <c r="C274" s="90" t="s">
        <v>0</v>
      </c>
      <c r="D274" s="90" t="s">
        <v>0</v>
      </c>
      <c r="N274" s="90" t="s">
        <v>0</v>
      </c>
      <c r="O274" s="90" t="s">
        <v>0</v>
      </c>
    </row>
    <row r="275" spans="3:15" s="20" customFormat="1" x14ac:dyDescent="0.2">
      <c r="C275" s="90" t="s">
        <v>0</v>
      </c>
      <c r="D275" s="90" t="s">
        <v>0</v>
      </c>
      <c r="N275" s="90" t="s">
        <v>0</v>
      </c>
      <c r="O275" s="90" t="s">
        <v>0</v>
      </c>
    </row>
    <row r="276" spans="3:15" s="20" customFormat="1" x14ac:dyDescent="0.2">
      <c r="C276" s="90" t="s">
        <v>0</v>
      </c>
      <c r="D276" s="90" t="s">
        <v>0</v>
      </c>
      <c r="N276" s="90" t="s">
        <v>0</v>
      </c>
      <c r="O276" s="90" t="s">
        <v>0</v>
      </c>
    </row>
    <row r="277" spans="3:15" s="20" customFormat="1" x14ac:dyDescent="0.2">
      <c r="C277" s="90" t="s">
        <v>0</v>
      </c>
      <c r="D277" s="90" t="s">
        <v>0</v>
      </c>
      <c r="N277" s="90" t="s">
        <v>0</v>
      </c>
      <c r="O277" s="90" t="s">
        <v>0</v>
      </c>
    </row>
    <row r="278" spans="3:15" s="20" customFormat="1" x14ac:dyDescent="0.2">
      <c r="C278" s="90" t="s">
        <v>0</v>
      </c>
      <c r="D278" s="90" t="s">
        <v>0</v>
      </c>
      <c r="N278" s="90" t="s">
        <v>0</v>
      </c>
      <c r="O278" s="90" t="s">
        <v>0</v>
      </c>
    </row>
    <row r="279" spans="3:15" s="20" customFormat="1" x14ac:dyDescent="0.2">
      <c r="C279" s="90" t="s">
        <v>0</v>
      </c>
      <c r="D279" s="90" t="s">
        <v>0</v>
      </c>
      <c r="N279" s="90" t="s">
        <v>0</v>
      </c>
      <c r="O279" s="90" t="s">
        <v>0</v>
      </c>
    </row>
    <row r="280" spans="3:15" s="20" customFormat="1" x14ac:dyDescent="0.2">
      <c r="C280" s="90" t="s">
        <v>0</v>
      </c>
      <c r="D280" s="90" t="s">
        <v>0</v>
      </c>
      <c r="N280" s="90" t="s">
        <v>0</v>
      </c>
      <c r="O280" s="90" t="s">
        <v>0</v>
      </c>
    </row>
    <row r="281" spans="3:15" s="20" customFormat="1" x14ac:dyDescent="0.2">
      <c r="C281" s="90" t="s">
        <v>0</v>
      </c>
      <c r="D281" s="90" t="s">
        <v>0</v>
      </c>
      <c r="N281" s="90" t="s">
        <v>0</v>
      </c>
      <c r="O281" s="90" t="s">
        <v>0</v>
      </c>
    </row>
    <row r="282" spans="3:15" s="20" customFormat="1" x14ac:dyDescent="0.2">
      <c r="C282" s="90" t="s">
        <v>0</v>
      </c>
      <c r="D282" s="90" t="s">
        <v>0</v>
      </c>
      <c r="N282" s="90" t="s">
        <v>0</v>
      </c>
      <c r="O282" s="90" t="s">
        <v>0</v>
      </c>
    </row>
    <row r="283" spans="3:15" s="20" customFormat="1" x14ac:dyDescent="0.2">
      <c r="C283" s="90" t="s">
        <v>0</v>
      </c>
      <c r="D283" s="90" t="s">
        <v>0</v>
      </c>
      <c r="N283" s="90" t="s">
        <v>0</v>
      </c>
      <c r="O283" s="90" t="s">
        <v>0</v>
      </c>
    </row>
    <row r="284" spans="3:15" s="20" customFormat="1" x14ac:dyDescent="0.2">
      <c r="C284" s="90" t="s">
        <v>0</v>
      </c>
      <c r="D284" s="90" t="s">
        <v>0</v>
      </c>
      <c r="N284" s="90" t="s">
        <v>0</v>
      </c>
      <c r="O284" s="90" t="s">
        <v>0</v>
      </c>
    </row>
    <row r="285" spans="3:15" s="20" customFormat="1" x14ac:dyDescent="0.2">
      <c r="C285" s="90" t="s">
        <v>0</v>
      </c>
      <c r="D285" s="90" t="s">
        <v>0</v>
      </c>
      <c r="N285" s="90" t="s">
        <v>0</v>
      </c>
      <c r="O285" s="90" t="s">
        <v>0</v>
      </c>
    </row>
    <row r="286" spans="3:15" s="20" customFormat="1" x14ac:dyDescent="0.2">
      <c r="C286" s="90" t="s">
        <v>0</v>
      </c>
      <c r="D286" s="90" t="s">
        <v>0</v>
      </c>
      <c r="N286" s="90" t="s">
        <v>0</v>
      </c>
      <c r="O286" s="90" t="s">
        <v>0</v>
      </c>
    </row>
    <row r="287" spans="3:15" s="20" customFormat="1" x14ac:dyDescent="0.2">
      <c r="C287" s="90" t="s">
        <v>0</v>
      </c>
      <c r="D287" s="90" t="s">
        <v>0</v>
      </c>
      <c r="N287" s="90" t="s">
        <v>0</v>
      </c>
      <c r="O287" s="90" t="s">
        <v>0</v>
      </c>
    </row>
    <row r="288" spans="3:15" s="20" customFormat="1" x14ac:dyDescent="0.2">
      <c r="C288" s="90" t="s">
        <v>0</v>
      </c>
      <c r="D288" s="90" t="s">
        <v>0</v>
      </c>
      <c r="N288" s="90" t="s">
        <v>0</v>
      </c>
      <c r="O288" s="90" t="s">
        <v>0</v>
      </c>
    </row>
    <row r="289" spans="3:15" s="20" customFormat="1" x14ac:dyDescent="0.2">
      <c r="C289" s="90" t="s">
        <v>0</v>
      </c>
      <c r="D289" s="90" t="s">
        <v>0</v>
      </c>
      <c r="N289" s="90" t="s">
        <v>0</v>
      </c>
      <c r="O289" s="90" t="s">
        <v>0</v>
      </c>
    </row>
    <row r="290" spans="3:15" s="20" customFormat="1" x14ac:dyDescent="0.2">
      <c r="C290" s="90" t="s">
        <v>0</v>
      </c>
      <c r="D290" s="90" t="s">
        <v>0</v>
      </c>
      <c r="N290" s="90" t="s">
        <v>0</v>
      </c>
      <c r="O290" s="90" t="s">
        <v>0</v>
      </c>
    </row>
    <row r="291" spans="3:15" s="20" customFormat="1" x14ac:dyDescent="0.2">
      <c r="C291" s="90" t="s">
        <v>0</v>
      </c>
      <c r="D291" s="90" t="s">
        <v>0</v>
      </c>
      <c r="N291" s="90" t="s">
        <v>0</v>
      </c>
      <c r="O291" s="90" t="s">
        <v>0</v>
      </c>
    </row>
    <row r="292" spans="3:15" s="20" customFormat="1" x14ac:dyDescent="0.2">
      <c r="C292" s="90" t="s">
        <v>0</v>
      </c>
      <c r="D292" s="90" t="s">
        <v>0</v>
      </c>
      <c r="N292" s="90" t="s">
        <v>0</v>
      </c>
      <c r="O292" s="90" t="s">
        <v>0</v>
      </c>
    </row>
    <row r="293" spans="3:15" s="20" customFormat="1" x14ac:dyDescent="0.2">
      <c r="C293" s="90" t="s">
        <v>0</v>
      </c>
      <c r="D293" s="90" t="s">
        <v>0</v>
      </c>
      <c r="N293" s="90" t="s">
        <v>0</v>
      </c>
      <c r="O293" s="90" t="s">
        <v>0</v>
      </c>
    </row>
    <row r="294" spans="3:15" s="20" customFormat="1" x14ac:dyDescent="0.2">
      <c r="C294" s="90" t="s">
        <v>0</v>
      </c>
      <c r="D294" s="90" t="s">
        <v>0</v>
      </c>
      <c r="N294" s="90" t="s">
        <v>0</v>
      </c>
      <c r="O294" s="90" t="s">
        <v>0</v>
      </c>
    </row>
    <row r="295" spans="3:15" s="20" customFormat="1" x14ac:dyDescent="0.2">
      <c r="C295" s="90" t="s">
        <v>0</v>
      </c>
      <c r="D295" s="90" t="s">
        <v>0</v>
      </c>
      <c r="N295" s="90" t="s">
        <v>0</v>
      </c>
      <c r="O295" s="90" t="s">
        <v>0</v>
      </c>
    </row>
    <row r="296" spans="3:15" s="20" customFormat="1" x14ac:dyDescent="0.2">
      <c r="C296" s="90" t="s">
        <v>0</v>
      </c>
      <c r="D296" s="90" t="s">
        <v>0</v>
      </c>
      <c r="N296" s="90" t="s">
        <v>0</v>
      </c>
      <c r="O296" s="90" t="s">
        <v>0</v>
      </c>
    </row>
    <row r="297" spans="3:15" s="20" customFormat="1" x14ac:dyDescent="0.2">
      <c r="C297" s="90" t="s">
        <v>0</v>
      </c>
      <c r="D297" s="90" t="s">
        <v>0</v>
      </c>
      <c r="N297" s="90" t="s">
        <v>0</v>
      </c>
      <c r="O297" s="90" t="s">
        <v>0</v>
      </c>
    </row>
    <row r="298" spans="3:15" s="20" customFormat="1" x14ac:dyDescent="0.2">
      <c r="C298" s="90" t="s">
        <v>0</v>
      </c>
      <c r="D298" s="90" t="s">
        <v>0</v>
      </c>
      <c r="N298" s="90" t="s">
        <v>0</v>
      </c>
      <c r="O298" s="90" t="s">
        <v>0</v>
      </c>
    </row>
    <row r="299" spans="3:15" s="20" customFormat="1" x14ac:dyDescent="0.2">
      <c r="C299" s="90" t="s">
        <v>0</v>
      </c>
      <c r="D299" s="90" t="s">
        <v>0</v>
      </c>
      <c r="N299" s="90" t="s">
        <v>0</v>
      </c>
      <c r="O299" s="90" t="s">
        <v>0</v>
      </c>
    </row>
    <row r="300" spans="3:15" s="20" customFormat="1" x14ac:dyDescent="0.2">
      <c r="C300" s="90" t="s">
        <v>0</v>
      </c>
      <c r="D300" s="90" t="s">
        <v>0</v>
      </c>
      <c r="N300" s="90" t="s">
        <v>0</v>
      </c>
      <c r="O300" s="90" t="s">
        <v>0</v>
      </c>
    </row>
    <row r="301" spans="3:15" s="20" customFormat="1" x14ac:dyDescent="0.2">
      <c r="C301" s="90" t="s">
        <v>0</v>
      </c>
      <c r="D301" s="90" t="s">
        <v>0</v>
      </c>
      <c r="N301" s="90" t="s">
        <v>0</v>
      </c>
      <c r="O301" s="90" t="s">
        <v>0</v>
      </c>
    </row>
    <row r="302" spans="3:15" s="20" customFormat="1" x14ac:dyDescent="0.2">
      <c r="C302" s="90" t="s">
        <v>0</v>
      </c>
      <c r="D302" s="90" t="s">
        <v>0</v>
      </c>
      <c r="N302" s="90" t="s">
        <v>0</v>
      </c>
      <c r="O302" s="90" t="s">
        <v>0</v>
      </c>
    </row>
    <row r="303" spans="3:15" s="20" customFormat="1" x14ac:dyDescent="0.2">
      <c r="C303" s="90" t="s">
        <v>0</v>
      </c>
      <c r="D303" s="90" t="s">
        <v>0</v>
      </c>
      <c r="N303" s="90" t="s">
        <v>0</v>
      </c>
      <c r="O303" s="90" t="s">
        <v>0</v>
      </c>
    </row>
    <row r="304" spans="3:15" s="20" customFormat="1" x14ac:dyDescent="0.2">
      <c r="C304" s="90" t="s">
        <v>0</v>
      </c>
      <c r="D304" s="90" t="s">
        <v>0</v>
      </c>
      <c r="N304" s="90" t="s">
        <v>0</v>
      </c>
      <c r="O304" s="90" t="s">
        <v>0</v>
      </c>
    </row>
    <row r="305" spans="3:15" s="20" customFormat="1" x14ac:dyDescent="0.2">
      <c r="C305" s="90" t="s">
        <v>0</v>
      </c>
      <c r="D305" s="90" t="s">
        <v>0</v>
      </c>
      <c r="N305" s="90" t="s">
        <v>0</v>
      </c>
      <c r="O305" s="90" t="s">
        <v>0</v>
      </c>
    </row>
    <row r="306" spans="3:15" s="20" customFormat="1" x14ac:dyDescent="0.2">
      <c r="C306" s="90" t="s">
        <v>0</v>
      </c>
      <c r="D306" s="90" t="s">
        <v>0</v>
      </c>
      <c r="N306" s="90" t="s">
        <v>0</v>
      </c>
      <c r="O306" s="90" t="s">
        <v>0</v>
      </c>
    </row>
    <row r="307" spans="3:15" s="20" customFormat="1" x14ac:dyDescent="0.2">
      <c r="C307" s="90" t="s">
        <v>0</v>
      </c>
      <c r="D307" s="90" t="s">
        <v>0</v>
      </c>
      <c r="N307" s="90" t="s">
        <v>0</v>
      </c>
      <c r="O307" s="90" t="s">
        <v>0</v>
      </c>
    </row>
    <row r="308" spans="3:15" s="20" customFormat="1" x14ac:dyDescent="0.2">
      <c r="C308" s="90" t="s">
        <v>0</v>
      </c>
      <c r="D308" s="90" t="s">
        <v>0</v>
      </c>
      <c r="N308" s="90" t="s">
        <v>0</v>
      </c>
      <c r="O308" s="90" t="s">
        <v>0</v>
      </c>
    </row>
    <row r="309" spans="3:15" s="20" customFormat="1" x14ac:dyDescent="0.2">
      <c r="C309" s="90" t="s">
        <v>0</v>
      </c>
      <c r="D309" s="90" t="s">
        <v>0</v>
      </c>
      <c r="N309" s="90" t="s">
        <v>0</v>
      </c>
      <c r="O309" s="90" t="s">
        <v>0</v>
      </c>
    </row>
    <row r="310" spans="3:15" s="20" customFormat="1" x14ac:dyDescent="0.2">
      <c r="C310" s="90" t="s">
        <v>0</v>
      </c>
      <c r="D310" s="90" t="s">
        <v>0</v>
      </c>
      <c r="N310" s="90" t="s">
        <v>0</v>
      </c>
      <c r="O310" s="90" t="s">
        <v>0</v>
      </c>
    </row>
    <row r="311" spans="3:15" s="20" customFormat="1" x14ac:dyDescent="0.2">
      <c r="C311" s="90" t="s">
        <v>0</v>
      </c>
      <c r="D311" s="90" t="s">
        <v>0</v>
      </c>
      <c r="N311" s="90" t="s">
        <v>0</v>
      </c>
      <c r="O311" s="90" t="s">
        <v>0</v>
      </c>
    </row>
    <row r="312" spans="3:15" s="20" customFormat="1" x14ac:dyDescent="0.2">
      <c r="C312" s="90" t="s">
        <v>0</v>
      </c>
      <c r="D312" s="90" t="s">
        <v>0</v>
      </c>
      <c r="N312" s="90" t="s">
        <v>0</v>
      </c>
      <c r="O312" s="90" t="s">
        <v>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41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2">
    <tabColor rgb="FFFFFF66"/>
    <pageSetUpPr fitToPage="1"/>
  </sheetPr>
  <dimension ref="A1:AA312"/>
  <sheetViews>
    <sheetView showGridLines="0" workbookViewId="0"/>
  </sheetViews>
  <sheetFormatPr defaultRowHeight="12.75" x14ac:dyDescent="0.2"/>
  <cols>
    <col min="1" max="1" width="0.85546875" style="99" customWidth="1"/>
    <col min="2" max="2" width="50.85546875" style="99" customWidth="1"/>
    <col min="3" max="4" width="0.85546875" style="99" customWidth="1"/>
    <col min="5" max="13" width="10.7109375" style="99" customWidth="1"/>
    <col min="14" max="15" width="0.85546875" style="99" customWidth="1"/>
    <col min="16" max="16384" width="9.140625" style="99"/>
  </cols>
  <sheetData>
    <row r="1" spans="1:27" s="7" customFormat="1" ht="15.75" customHeight="1" x14ac:dyDescent="0.2">
      <c r="A1" s="1" t="s">
        <v>192</v>
      </c>
      <c r="B1" s="2"/>
      <c r="C1" s="3"/>
      <c r="D1" s="3"/>
      <c r="E1" s="4"/>
      <c r="F1" s="4"/>
      <c r="G1" s="4"/>
      <c r="H1" s="4"/>
      <c r="I1" s="4"/>
      <c r="J1" s="4"/>
      <c r="K1" s="4"/>
      <c r="L1" s="4"/>
      <c r="M1" s="4"/>
      <c r="N1" s="5"/>
      <c r="O1" s="6"/>
    </row>
    <row r="2" spans="1:27" s="20" customFormat="1" ht="25.5" x14ac:dyDescent="0.2">
      <c r="A2" s="8"/>
      <c r="B2" s="9"/>
      <c r="C2" s="10" t="s">
        <v>0</v>
      </c>
      <c r="D2" s="10" t="s">
        <v>0</v>
      </c>
      <c r="E2" s="11" t="s">
        <v>1</v>
      </c>
      <c r="F2" s="12"/>
      <c r="G2" s="12"/>
      <c r="H2" s="13" t="s">
        <v>2</v>
      </c>
      <c r="I2" s="14" t="s">
        <v>3</v>
      </c>
      <c r="J2" s="15" t="s">
        <v>4</v>
      </c>
      <c r="K2" s="16" t="s">
        <v>5</v>
      </c>
      <c r="L2" s="17"/>
      <c r="M2" s="17"/>
      <c r="N2" s="18" t="s">
        <v>0</v>
      </c>
      <c r="O2" s="19" t="s">
        <v>0</v>
      </c>
    </row>
    <row r="3" spans="1:27" s="20" customFormat="1" x14ac:dyDescent="0.2">
      <c r="A3" s="21"/>
      <c r="B3" s="22" t="s">
        <v>6</v>
      </c>
      <c r="C3" s="23" t="s">
        <v>0</v>
      </c>
      <c r="D3" s="23" t="s">
        <v>0</v>
      </c>
      <c r="E3" s="24" t="s">
        <v>125</v>
      </c>
      <c r="F3" s="24" t="s">
        <v>126</v>
      </c>
      <c r="G3" s="24" t="s">
        <v>127</v>
      </c>
      <c r="H3" s="173" t="s">
        <v>128</v>
      </c>
      <c r="I3" s="174"/>
      <c r="J3" s="175"/>
      <c r="K3" s="24" t="s">
        <v>129</v>
      </c>
      <c r="L3" s="24" t="s">
        <v>130</v>
      </c>
      <c r="M3" s="24" t="s">
        <v>131</v>
      </c>
      <c r="N3" s="24" t="s">
        <v>0</v>
      </c>
      <c r="O3" s="25" t="s">
        <v>0</v>
      </c>
    </row>
    <row r="4" spans="1:27" s="34" customFormat="1" x14ac:dyDescent="0.2">
      <c r="A4" s="26"/>
      <c r="B4" s="27" t="s">
        <v>7</v>
      </c>
      <c r="C4" s="28" t="s">
        <v>0</v>
      </c>
      <c r="D4" s="28" t="s">
        <v>0</v>
      </c>
      <c r="E4" s="29">
        <f>E5+E8+E47</f>
        <v>517542</v>
      </c>
      <c r="F4" s="29">
        <f t="shared" ref="F4:M4" si="0">F5+F8+F47</f>
        <v>539910</v>
      </c>
      <c r="G4" s="29">
        <f t="shared" si="0"/>
        <v>523424.9</v>
      </c>
      <c r="H4" s="30">
        <f t="shared" si="0"/>
        <v>586374</v>
      </c>
      <c r="I4" s="29">
        <f t="shared" si="0"/>
        <v>568394</v>
      </c>
      <c r="J4" s="31">
        <f t="shared" si="0"/>
        <v>553675</v>
      </c>
      <c r="K4" s="29">
        <f t="shared" si="0"/>
        <v>620296</v>
      </c>
      <c r="L4" s="29">
        <f t="shared" si="0"/>
        <v>652751.05628000002</v>
      </c>
      <c r="M4" s="29">
        <f t="shared" si="0"/>
        <v>660776</v>
      </c>
      <c r="N4" s="32" t="s">
        <v>0</v>
      </c>
      <c r="O4" s="33" t="s">
        <v>0</v>
      </c>
      <c r="AA4" s="35" t="s">
        <v>8</v>
      </c>
    </row>
    <row r="5" spans="1:27" s="20" customFormat="1" x14ac:dyDescent="0.2">
      <c r="A5" s="36"/>
      <c r="B5" s="37" t="s">
        <v>9</v>
      </c>
      <c r="C5" s="38" t="s">
        <v>0</v>
      </c>
      <c r="D5" s="39" t="s">
        <v>0</v>
      </c>
      <c r="E5" s="40">
        <f>SUM(E6:E7)</f>
        <v>319947</v>
      </c>
      <c r="F5" s="40">
        <f t="shared" ref="F5:M5" si="1">SUM(F6:F7)</f>
        <v>288964</v>
      </c>
      <c r="G5" s="40">
        <f t="shared" si="1"/>
        <v>288929</v>
      </c>
      <c r="H5" s="41">
        <f t="shared" si="1"/>
        <v>366197</v>
      </c>
      <c r="I5" s="40">
        <f t="shared" si="1"/>
        <v>311238</v>
      </c>
      <c r="J5" s="42">
        <f t="shared" si="1"/>
        <v>311730</v>
      </c>
      <c r="K5" s="40">
        <f t="shared" si="1"/>
        <v>356813</v>
      </c>
      <c r="L5" s="40">
        <f t="shared" si="1"/>
        <v>414228.95692000003</v>
      </c>
      <c r="M5" s="40">
        <f t="shared" si="1"/>
        <v>439932</v>
      </c>
      <c r="N5" s="43" t="s">
        <v>0</v>
      </c>
      <c r="O5" s="44" t="s">
        <v>0</v>
      </c>
      <c r="AA5" s="45">
        <v>1</v>
      </c>
    </row>
    <row r="6" spans="1:27" s="20" customFormat="1" x14ac:dyDescent="0.2">
      <c r="A6" s="36"/>
      <c r="B6" s="46" t="s">
        <v>10</v>
      </c>
      <c r="C6" s="47" t="s">
        <v>0</v>
      </c>
      <c r="D6" s="38" t="s">
        <v>0</v>
      </c>
      <c r="E6" s="48">
        <v>319947</v>
      </c>
      <c r="F6" s="48">
        <v>288964</v>
      </c>
      <c r="G6" s="48">
        <v>254169</v>
      </c>
      <c r="H6" s="49">
        <v>297409</v>
      </c>
      <c r="I6" s="48">
        <v>242450</v>
      </c>
      <c r="J6" s="50">
        <v>311730</v>
      </c>
      <c r="K6" s="48">
        <v>304414</v>
      </c>
      <c r="L6" s="48">
        <v>358499.58199999999</v>
      </c>
      <c r="M6" s="48">
        <v>379961</v>
      </c>
      <c r="N6" s="51" t="s">
        <v>0</v>
      </c>
      <c r="O6" s="52" t="s">
        <v>0</v>
      </c>
      <c r="AA6" s="35" t="s">
        <v>11</v>
      </c>
    </row>
    <row r="7" spans="1:27" s="20" customFormat="1" x14ac:dyDescent="0.2">
      <c r="A7" s="36"/>
      <c r="B7" s="46" t="s">
        <v>12</v>
      </c>
      <c r="C7" s="47" t="s">
        <v>0</v>
      </c>
      <c r="D7" s="53" t="s">
        <v>0</v>
      </c>
      <c r="E7" s="54">
        <v>0</v>
      </c>
      <c r="F7" s="54">
        <v>0</v>
      </c>
      <c r="G7" s="54">
        <v>34760</v>
      </c>
      <c r="H7" s="55">
        <v>68788</v>
      </c>
      <c r="I7" s="54">
        <v>68788</v>
      </c>
      <c r="J7" s="56">
        <v>0</v>
      </c>
      <c r="K7" s="54">
        <v>52399</v>
      </c>
      <c r="L7" s="54">
        <v>55729.374920000017</v>
      </c>
      <c r="M7" s="54">
        <v>59971</v>
      </c>
      <c r="N7" s="57" t="s">
        <v>0</v>
      </c>
      <c r="O7" s="52" t="s">
        <v>0</v>
      </c>
      <c r="AA7" s="45">
        <v>1</v>
      </c>
    </row>
    <row r="8" spans="1:27" s="20" customFormat="1" x14ac:dyDescent="0.25">
      <c r="A8" s="58"/>
      <c r="B8" s="37" t="s">
        <v>13</v>
      </c>
      <c r="C8" s="47" t="s">
        <v>0</v>
      </c>
      <c r="D8" s="59" t="s">
        <v>0</v>
      </c>
      <c r="E8" s="40">
        <f>SUM(E9:E46)</f>
        <v>193783</v>
      </c>
      <c r="F8" s="40">
        <f t="shared" ref="F8:M8" si="2">SUM(F9:F46)</f>
        <v>248266</v>
      </c>
      <c r="G8" s="40">
        <f t="shared" si="2"/>
        <v>232697.90000000002</v>
      </c>
      <c r="H8" s="41">
        <f t="shared" si="2"/>
        <v>220177</v>
      </c>
      <c r="I8" s="40">
        <f t="shared" si="2"/>
        <v>257156</v>
      </c>
      <c r="J8" s="42">
        <f t="shared" si="2"/>
        <v>241870</v>
      </c>
      <c r="K8" s="40">
        <f t="shared" si="2"/>
        <v>263483</v>
      </c>
      <c r="L8" s="40">
        <f t="shared" si="2"/>
        <v>238522.09935999996</v>
      </c>
      <c r="M8" s="40">
        <f t="shared" si="2"/>
        <v>220844</v>
      </c>
      <c r="N8" s="60" t="s">
        <v>0</v>
      </c>
      <c r="O8" s="52" t="s">
        <v>0</v>
      </c>
      <c r="AA8" s="35" t="s">
        <v>14</v>
      </c>
    </row>
    <row r="9" spans="1:27" s="20" customFormat="1" x14ac:dyDescent="0.25">
      <c r="A9" s="58"/>
      <c r="B9" s="61" t="s">
        <v>15</v>
      </c>
      <c r="C9" s="47" t="s">
        <v>0</v>
      </c>
      <c r="D9" s="38" t="s">
        <v>0</v>
      </c>
      <c r="E9" s="48">
        <v>991</v>
      </c>
      <c r="F9" s="48">
        <v>1123</v>
      </c>
      <c r="G9" s="48">
        <v>974</v>
      </c>
      <c r="H9" s="49">
        <v>1206</v>
      </c>
      <c r="I9" s="48">
        <v>82</v>
      </c>
      <c r="J9" s="50">
        <v>578</v>
      </c>
      <c r="K9" s="48">
        <v>1266</v>
      </c>
      <c r="L9" s="48">
        <v>324.2360000000001</v>
      </c>
      <c r="M9" s="48">
        <v>1385</v>
      </c>
      <c r="N9" s="51" t="s">
        <v>0</v>
      </c>
      <c r="O9" s="52" t="s">
        <v>0</v>
      </c>
      <c r="AA9" s="20" t="s">
        <v>0</v>
      </c>
    </row>
    <row r="10" spans="1:27" s="20" customFormat="1" x14ac:dyDescent="0.25">
      <c r="A10" s="58"/>
      <c r="B10" s="61" t="s">
        <v>16</v>
      </c>
      <c r="C10" s="47" t="s">
        <v>0</v>
      </c>
      <c r="D10" s="47" t="s">
        <v>0</v>
      </c>
      <c r="E10" s="62">
        <v>1273</v>
      </c>
      <c r="F10" s="62">
        <v>274</v>
      </c>
      <c r="G10" s="62">
        <v>866</v>
      </c>
      <c r="H10" s="63">
        <v>438</v>
      </c>
      <c r="I10" s="62">
        <v>5509</v>
      </c>
      <c r="J10" s="64">
        <v>586</v>
      </c>
      <c r="K10" s="62">
        <v>985</v>
      </c>
      <c r="L10" s="62">
        <v>1226.9099999999999</v>
      </c>
      <c r="M10" s="62">
        <v>375</v>
      </c>
      <c r="N10" s="65" t="s">
        <v>0</v>
      </c>
      <c r="O10" s="52" t="s">
        <v>0</v>
      </c>
    </row>
    <row r="11" spans="1:27" s="20" customFormat="1" x14ac:dyDescent="0.25">
      <c r="A11" s="58"/>
      <c r="B11" s="61" t="s">
        <v>17</v>
      </c>
      <c r="C11" s="47" t="s">
        <v>0</v>
      </c>
      <c r="D11" s="47" t="s">
        <v>0</v>
      </c>
      <c r="E11" s="62">
        <v>623</v>
      </c>
      <c r="F11" s="62">
        <v>531</v>
      </c>
      <c r="G11" s="62">
        <v>654</v>
      </c>
      <c r="H11" s="63">
        <v>3739</v>
      </c>
      <c r="I11" s="62">
        <v>4434</v>
      </c>
      <c r="J11" s="64">
        <v>2462</v>
      </c>
      <c r="K11" s="62">
        <v>3751</v>
      </c>
      <c r="L11" s="62">
        <v>3411.2460000000001</v>
      </c>
      <c r="M11" s="62">
        <v>6302</v>
      </c>
      <c r="N11" s="65" t="s">
        <v>0</v>
      </c>
      <c r="O11" s="52" t="s">
        <v>0</v>
      </c>
    </row>
    <row r="12" spans="1:27" s="20" customFormat="1" x14ac:dyDescent="0.25">
      <c r="A12" s="58"/>
      <c r="B12" s="61" t="s">
        <v>18</v>
      </c>
      <c r="C12" s="47" t="s">
        <v>0</v>
      </c>
      <c r="D12" s="47" t="s">
        <v>0</v>
      </c>
      <c r="E12" s="62">
        <v>18708</v>
      </c>
      <c r="F12" s="62">
        <v>20119</v>
      </c>
      <c r="G12" s="62">
        <v>19787.5</v>
      </c>
      <c r="H12" s="63">
        <v>25512</v>
      </c>
      <c r="I12" s="62">
        <v>21410</v>
      </c>
      <c r="J12" s="64">
        <v>31824</v>
      </c>
      <c r="K12" s="62">
        <v>32537</v>
      </c>
      <c r="L12" s="62">
        <v>32897.248</v>
      </c>
      <c r="M12" s="62">
        <v>33750</v>
      </c>
      <c r="N12" s="65" t="s">
        <v>0</v>
      </c>
      <c r="O12" s="52" t="s">
        <v>0</v>
      </c>
    </row>
    <row r="13" spans="1:27" s="20" customFormat="1" x14ac:dyDescent="0.25">
      <c r="A13" s="58"/>
      <c r="B13" s="61" t="s">
        <v>19</v>
      </c>
      <c r="C13" s="47" t="s">
        <v>0</v>
      </c>
      <c r="D13" s="47" t="s">
        <v>0</v>
      </c>
      <c r="E13" s="62">
        <v>0</v>
      </c>
      <c r="F13" s="62">
        <v>2</v>
      </c>
      <c r="G13" s="62">
        <v>0</v>
      </c>
      <c r="H13" s="63">
        <v>0</v>
      </c>
      <c r="I13" s="62">
        <v>0</v>
      </c>
      <c r="J13" s="64">
        <v>28</v>
      </c>
      <c r="K13" s="62">
        <v>0</v>
      </c>
      <c r="L13" s="62">
        <v>0</v>
      </c>
      <c r="M13" s="62">
        <v>0</v>
      </c>
      <c r="N13" s="65" t="s">
        <v>0</v>
      </c>
      <c r="O13" s="52" t="s">
        <v>0</v>
      </c>
    </row>
    <row r="14" spans="1:27" s="20" customFormat="1" x14ac:dyDescent="0.25">
      <c r="A14" s="58"/>
      <c r="B14" s="61" t="s">
        <v>20</v>
      </c>
      <c r="C14" s="47" t="s">
        <v>0</v>
      </c>
      <c r="D14" s="47" t="s">
        <v>0</v>
      </c>
      <c r="E14" s="62">
        <v>402</v>
      </c>
      <c r="F14" s="62">
        <v>300</v>
      </c>
      <c r="G14" s="62">
        <v>348</v>
      </c>
      <c r="H14" s="63">
        <v>398</v>
      </c>
      <c r="I14" s="62">
        <v>658</v>
      </c>
      <c r="J14" s="64">
        <v>413</v>
      </c>
      <c r="K14" s="62">
        <v>819</v>
      </c>
      <c r="L14" s="62">
        <v>38.728000000000065</v>
      </c>
      <c r="M14" s="62">
        <v>0</v>
      </c>
      <c r="N14" s="65" t="s">
        <v>0</v>
      </c>
      <c r="O14" s="52" t="s">
        <v>0</v>
      </c>
    </row>
    <row r="15" spans="1:27" s="20" customFormat="1" x14ac:dyDescent="0.25">
      <c r="A15" s="58"/>
      <c r="B15" s="61" t="s">
        <v>21</v>
      </c>
      <c r="C15" s="47" t="s">
        <v>0</v>
      </c>
      <c r="D15" s="47" t="s">
        <v>0</v>
      </c>
      <c r="E15" s="62">
        <v>28537</v>
      </c>
      <c r="F15" s="62">
        <v>20147</v>
      </c>
      <c r="G15" s="62">
        <v>14759.5</v>
      </c>
      <c r="H15" s="63">
        <v>41949</v>
      </c>
      <c r="I15" s="62">
        <v>25738</v>
      </c>
      <c r="J15" s="64">
        <v>24787</v>
      </c>
      <c r="K15" s="62">
        <v>52570</v>
      </c>
      <c r="L15" s="62">
        <v>52547.232000000004</v>
      </c>
      <c r="M15" s="62">
        <v>56872</v>
      </c>
      <c r="N15" s="65" t="s">
        <v>0</v>
      </c>
      <c r="O15" s="52" t="s">
        <v>0</v>
      </c>
    </row>
    <row r="16" spans="1:27" s="20" customFormat="1" x14ac:dyDescent="0.25">
      <c r="A16" s="58"/>
      <c r="B16" s="61" t="s">
        <v>22</v>
      </c>
      <c r="C16" s="47" t="s">
        <v>0</v>
      </c>
      <c r="D16" s="47" t="s">
        <v>0</v>
      </c>
      <c r="E16" s="62">
        <v>9288</v>
      </c>
      <c r="F16" s="62">
        <v>26306</v>
      </c>
      <c r="G16" s="62">
        <v>48634</v>
      </c>
      <c r="H16" s="63">
        <v>45284</v>
      </c>
      <c r="I16" s="62">
        <v>53845</v>
      </c>
      <c r="J16" s="64">
        <v>57936</v>
      </c>
      <c r="K16" s="62">
        <v>48140</v>
      </c>
      <c r="L16" s="62">
        <v>55061.065999999999</v>
      </c>
      <c r="M16" s="62">
        <v>33353</v>
      </c>
      <c r="N16" s="65" t="s">
        <v>0</v>
      </c>
      <c r="O16" s="52" t="s">
        <v>0</v>
      </c>
    </row>
    <row r="17" spans="1:15" s="20" customFormat="1" x14ac:dyDescent="0.25">
      <c r="A17" s="58"/>
      <c r="B17" s="61" t="s">
        <v>23</v>
      </c>
      <c r="C17" s="47" t="s">
        <v>0</v>
      </c>
      <c r="D17" s="47" t="s">
        <v>0</v>
      </c>
      <c r="E17" s="62">
        <v>24220</v>
      </c>
      <c r="F17" s="62">
        <v>69492</v>
      </c>
      <c r="G17" s="62">
        <v>55326.5</v>
      </c>
      <c r="H17" s="63">
        <v>51233</v>
      </c>
      <c r="I17" s="62">
        <v>44203</v>
      </c>
      <c r="J17" s="64">
        <v>31868</v>
      </c>
      <c r="K17" s="62">
        <v>52283</v>
      </c>
      <c r="L17" s="62">
        <v>30604.966999999997</v>
      </c>
      <c r="M17" s="62">
        <v>27674</v>
      </c>
      <c r="N17" s="65" t="s">
        <v>0</v>
      </c>
      <c r="O17" s="52" t="s">
        <v>0</v>
      </c>
    </row>
    <row r="18" spans="1:15" s="20" customFormat="1" x14ac:dyDescent="0.25">
      <c r="A18" s="58"/>
      <c r="B18" s="61" t="s">
        <v>24</v>
      </c>
      <c r="C18" s="47" t="s">
        <v>0</v>
      </c>
      <c r="D18" s="47" t="s">
        <v>0</v>
      </c>
      <c r="E18" s="62">
        <v>0</v>
      </c>
      <c r="F18" s="62">
        <v>0</v>
      </c>
      <c r="G18" s="62">
        <v>0</v>
      </c>
      <c r="H18" s="63">
        <v>0</v>
      </c>
      <c r="I18" s="62">
        <v>0</v>
      </c>
      <c r="J18" s="64">
        <v>0</v>
      </c>
      <c r="K18" s="62">
        <v>0</v>
      </c>
      <c r="L18" s="62">
        <v>0</v>
      </c>
      <c r="M18" s="62">
        <v>0</v>
      </c>
      <c r="N18" s="65" t="s">
        <v>0</v>
      </c>
      <c r="O18" s="52" t="s">
        <v>0</v>
      </c>
    </row>
    <row r="19" spans="1:15" s="20" customFormat="1" x14ac:dyDescent="0.25">
      <c r="A19" s="58"/>
      <c r="B19" s="61" t="s">
        <v>25</v>
      </c>
      <c r="C19" s="47" t="s">
        <v>0</v>
      </c>
      <c r="D19" s="47" t="s">
        <v>0</v>
      </c>
      <c r="E19" s="62">
        <v>0</v>
      </c>
      <c r="F19" s="62">
        <v>0</v>
      </c>
      <c r="G19" s="62">
        <v>0</v>
      </c>
      <c r="H19" s="63">
        <v>0</v>
      </c>
      <c r="I19" s="62">
        <v>0</v>
      </c>
      <c r="J19" s="64">
        <v>0</v>
      </c>
      <c r="K19" s="62">
        <v>0</v>
      </c>
      <c r="L19" s="62">
        <v>1000</v>
      </c>
      <c r="M19" s="62">
        <v>0</v>
      </c>
      <c r="N19" s="65" t="s">
        <v>0</v>
      </c>
      <c r="O19" s="52" t="s">
        <v>0</v>
      </c>
    </row>
    <row r="20" spans="1:15" s="20" customFormat="1" x14ac:dyDescent="0.25">
      <c r="A20" s="58"/>
      <c r="B20" s="61" t="s">
        <v>26</v>
      </c>
      <c r="C20" s="47" t="s">
        <v>0</v>
      </c>
      <c r="D20" s="47" t="s">
        <v>0</v>
      </c>
      <c r="E20" s="62">
        <v>0</v>
      </c>
      <c r="F20" s="62">
        <v>0</v>
      </c>
      <c r="G20" s="62">
        <v>0</v>
      </c>
      <c r="H20" s="63">
        <v>0</v>
      </c>
      <c r="I20" s="62">
        <v>0</v>
      </c>
      <c r="J20" s="64">
        <v>0</v>
      </c>
      <c r="K20" s="62">
        <v>0</v>
      </c>
      <c r="L20" s="62">
        <v>0</v>
      </c>
      <c r="M20" s="62">
        <v>0</v>
      </c>
      <c r="N20" s="65" t="s">
        <v>0</v>
      </c>
      <c r="O20" s="52" t="s">
        <v>0</v>
      </c>
    </row>
    <row r="21" spans="1:15" s="20" customFormat="1" x14ac:dyDescent="0.25">
      <c r="A21" s="58"/>
      <c r="B21" s="61" t="s">
        <v>27</v>
      </c>
      <c r="C21" s="47" t="s">
        <v>0</v>
      </c>
      <c r="D21" s="47" t="s">
        <v>0</v>
      </c>
      <c r="E21" s="62">
        <v>22669</v>
      </c>
      <c r="F21" s="62">
        <v>26266</v>
      </c>
      <c r="G21" s="62">
        <v>43850.5</v>
      </c>
      <c r="H21" s="63">
        <v>2574</v>
      </c>
      <c r="I21" s="62">
        <v>32858</v>
      </c>
      <c r="J21" s="64">
        <v>34095</v>
      </c>
      <c r="K21" s="62">
        <v>19568</v>
      </c>
      <c r="L21" s="62">
        <v>2235.8900000000003</v>
      </c>
      <c r="M21" s="62">
        <v>-2830</v>
      </c>
      <c r="N21" s="65" t="s">
        <v>0</v>
      </c>
      <c r="O21" s="52" t="s">
        <v>0</v>
      </c>
    </row>
    <row r="22" spans="1:15" s="20" customFormat="1" x14ac:dyDescent="0.25">
      <c r="A22" s="58"/>
      <c r="B22" s="61" t="s">
        <v>28</v>
      </c>
      <c r="C22" s="47" t="s">
        <v>0</v>
      </c>
      <c r="D22" s="47" t="s">
        <v>0</v>
      </c>
      <c r="E22" s="62">
        <v>1298</v>
      </c>
      <c r="F22" s="62">
        <v>603</v>
      </c>
      <c r="G22" s="62">
        <v>856</v>
      </c>
      <c r="H22" s="63">
        <v>0</v>
      </c>
      <c r="I22" s="62">
        <v>998</v>
      </c>
      <c r="J22" s="64">
        <v>369</v>
      </c>
      <c r="K22" s="62">
        <v>0</v>
      </c>
      <c r="L22" s="62">
        <v>1298.7763600000001</v>
      </c>
      <c r="M22" s="62">
        <v>1359</v>
      </c>
      <c r="N22" s="65" t="s">
        <v>0</v>
      </c>
      <c r="O22" s="52" t="s">
        <v>0</v>
      </c>
    </row>
    <row r="23" spans="1:15" s="20" customFormat="1" x14ac:dyDescent="0.25">
      <c r="A23" s="58"/>
      <c r="B23" s="61" t="s">
        <v>29</v>
      </c>
      <c r="C23" s="47" t="s">
        <v>0</v>
      </c>
      <c r="D23" s="47" t="s">
        <v>0</v>
      </c>
      <c r="E23" s="62">
        <v>1095</v>
      </c>
      <c r="F23" s="62">
        <v>304</v>
      </c>
      <c r="G23" s="62">
        <v>258</v>
      </c>
      <c r="H23" s="63">
        <v>1418</v>
      </c>
      <c r="I23" s="62">
        <v>1259</v>
      </c>
      <c r="J23" s="64">
        <v>1056</v>
      </c>
      <c r="K23" s="62">
        <v>13365</v>
      </c>
      <c r="L23" s="62">
        <v>14088.526</v>
      </c>
      <c r="M23" s="62">
        <v>14737</v>
      </c>
      <c r="N23" s="65" t="s">
        <v>0</v>
      </c>
      <c r="O23" s="52" t="s">
        <v>0</v>
      </c>
    </row>
    <row r="24" spans="1:15" s="20" customFormat="1" x14ac:dyDescent="0.25">
      <c r="A24" s="58"/>
      <c r="B24" s="61" t="s">
        <v>30</v>
      </c>
      <c r="C24" s="47" t="s">
        <v>0</v>
      </c>
      <c r="D24" s="47" t="s">
        <v>0</v>
      </c>
      <c r="E24" s="62">
        <v>87</v>
      </c>
      <c r="F24" s="62">
        <v>143</v>
      </c>
      <c r="G24" s="62">
        <v>136</v>
      </c>
      <c r="H24" s="63">
        <v>438</v>
      </c>
      <c r="I24" s="62">
        <v>321</v>
      </c>
      <c r="J24" s="64">
        <v>236</v>
      </c>
      <c r="K24" s="62">
        <v>42</v>
      </c>
      <c r="L24" s="62">
        <v>0.45999999999999375</v>
      </c>
      <c r="M24" s="62">
        <v>0</v>
      </c>
      <c r="N24" s="65" t="s">
        <v>0</v>
      </c>
      <c r="O24" s="52" t="s">
        <v>0</v>
      </c>
    </row>
    <row r="25" spans="1:15" s="20" customFormat="1" x14ac:dyDescent="0.25">
      <c r="A25" s="58"/>
      <c r="B25" s="61" t="s">
        <v>31</v>
      </c>
      <c r="C25" s="47" t="s">
        <v>0</v>
      </c>
      <c r="D25" s="47" t="s">
        <v>0</v>
      </c>
      <c r="E25" s="62">
        <v>0</v>
      </c>
      <c r="F25" s="62">
        <v>13022</v>
      </c>
      <c r="G25" s="62">
        <v>3934.45</v>
      </c>
      <c r="H25" s="63">
        <v>4511</v>
      </c>
      <c r="I25" s="62">
        <v>3210</v>
      </c>
      <c r="J25" s="64">
        <v>7143</v>
      </c>
      <c r="K25" s="62">
        <v>13885</v>
      </c>
      <c r="L25" s="62">
        <v>13977.902</v>
      </c>
      <c r="M25" s="62">
        <v>14911</v>
      </c>
      <c r="N25" s="65" t="s">
        <v>0</v>
      </c>
      <c r="O25" s="52" t="s">
        <v>0</v>
      </c>
    </row>
    <row r="26" spans="1:15" s="20" customFormat="1" x14ac:dyDescent="0.25">
      <c r="A26" s="58"/>
      <c r="B26" s="61" t="s">
        <v>32</v>
      </c>
      <c r="C26" s="47" t="s">
        <v>0</v>
      </c>
      <c r="D26" s="47" t="s">
        <v>0</v>
      </c>
      <c r="E26" s="62">
        <v>0</v>
      </c>
      <c r="F26" s="62">
        <v>0</v>
      </c>
      <c r="G26" s="62">
        <v>0</v>
      </c>
      <c r="H26" s="63">
        <v>0</v>
      </c>
      <c r="I26" s="62">
        <v>0</v>
      </c>
      <c r="J26" s="64">
        <v>0</v>
      </c>
      <c r="K26" s="62">
        <v>0</v>
      </c>
      <c r="L26" s="62">
        <v>0</v>
      </c>
      <c r="M26" s="62">
        <v>0</v>
      </c>
      <c r="N26" s="65" t="s">
        <v>0</v>
      </c>
      <c r="O26" s="52" t="s">
        <v>0</v>
      </c>
    </row>
    <row r="27" spans="1:15" s="20" customFormat="1" x14ac:dyDescent="0.25">
      <c r="A27" s="58"/>
      <c r="B27" s="61" t="s">
        <v>33</v>
      </c>
      <c r="C27" s="47" t="s">
        <v>0</v>
      </c>
      <c r="D27" s="47" t="s">
        <v>0</v>
      </c>
      <c r="E27" s="62">
        <v>0</v>
      </c>
      <c r="F27" s="62">
        <v>0</v>
      </c>
      <c r="G27" s="62">
        <v>0</v>
      </c>
      <c r="H27" s="63">
        <v>0</v>
      </c>
      <c r="I27" s="62">
        <v>12</v>
      </c>
      <c r="J27" s="64">
        <v>2</v>
      </c>
      <c r="K27" s="62">
        <v>0</v>
      </c>
      <c r="L27" s="62">
        <v>0</v>
      </c>
      <c r="M27" s="62">
        <v>0</v>
      </c>
      <c r="N27" s="65" t="s">
        <v>0</v>
      </c>
      <c r="O27" s="52" t="s">
        <v>0</v>
      </c>
    </row>
    <row r="28" spans="1:15" s="20" customFormat="1" x14ac:dyDescent="0.25">
      <c r="A28" s="58"/>
      <c r="B28" s="61" t="s">
        <v>34</v>
      </c>
      <c r="C28" s="47" t="s">
        <v>0</v>
      </c>
      <c r="D28" s="47" t="s">
        <v>0</v>
      </c>
      <c r="E28" s="62">
        <v>0</v>
      </c>
      <c r="F28" s="62">
        <v>0</v>
      </c>
      <c r="G28" s="62">
        <v>0</v>
      </c>
      <c r="H28" s="63">
        <v>0</v>
      </c>
      <c r="I28" s="62">
        <v>0</v>
      </c>
      <c r="J28" s="64">
        <v>0</v>
      </c>
      <c r="K28" s="62">
        <v>0</v>
      </c>
      <c r="L28" s="62">
        <v>0</v>
      </c>
      <c r="M28" s="62">
        <v>0</v>
      </c>
      <c r="N28" s="65" t="s">
        <v>0</v>
      </c>
      <c r="O28" s="52" t="s">
        <v>0</v>
      </c>
    </row>
    <row r="29" spans="1:15" s="20" customFormat="1" x14ac:dyDescent="0.25">
      <c r="A29" s="58"/>
      <c r="B29" s="61" t="s">
        <v>35</v>
      </c>
      <c r="C29" s="47" t="s">
        <v>0</v>
      </c>
      <c r="D29" s="47" t="s">
        <v>0</v>
      </c>
      <c r="E29" s="62">
        <v>0</v>
      </c>
      <c r="F29" s="62">
        <v>0</v>
      </c>
      <c r="G29" s="62">
        <v>0</v>
      </c>
      <c r="H29" s="63">
        <v>0</v>
      </c>
      <c r="I29" s="62">
        <v>0</v>
      </c>
      <c r="J29" s="64">
        <v>0</v>
      </c>
      <c r="K29" s="62">
        <v>0</v>
      </c>
      <c r="L29" s="62">
        <v>0</v>
      </c>
      <c r="M29" s="62">
        <v>484</v>
      </c>
      <c r="N29" s="65" t="s">
        <v>0</v>
      </c>
      <c r="O29" s="52" t="s">
        <v>0</v>
      </c>
    </row>
    <row r="30" spans="1:15" s="20" customFormat="1" x14ac:dyDescent="0.25">
      <c r="A30" s="58"/>
      <c r="B30" s="61" t="s">
        <v>36</v>
      </c>
      <c r="C30" s="47" t="s">
        <v>0</v>
      </c>
      <c r="D30" s="47" t="s">
        <v>0</v>
      </c>
      <c r="E30" s="62">
        <v>0</v>
      </c>
      <c r="F30" s="62">
        <v>0</v>
      </c>
      <c r="G30" s="62">
        <v>0</v>
      </c>
      <c r="H30" s="63">
        <v>0</v>
      </c>
      <c r="I30" s="62">
        <v>0</v>
      </c>
      <c r="J30" s="64">
        <v>0</v>
      </c>
      <c r="K30" s="62">
        <v>0</v>
      </c>
      <c r="L30" s="62">
        <v>0</v>
      </c>
      <c r="M30" s="62">
        <v>0</v>
      </c>
      <c r="N30" s="65" t="s">
        <v>0</v>
      </c>
      <c r="O30" s="52" t="s">
        <v>0</v>
      </c>
    </row>
    <row r="31" spans="1:15" s="20" customFormat="1" x14ac:dyDescent="0.25">
      <c r="A31" s="58"/>
      <c r="B31" s="61" t="s">
        <v>37</v>
      </c>
      <c r="C31" s="47" t="s">
        <v>0</v>
      </c>
      <c r="D31" s="47" t="s">
        <v>0</v>
      </c>
      <c r="E31" s="62">
        <v>0</v>
      </c>
      <c r="F31" s="62">
        <v>0</v>
      </c>
      <c r="G31" s="62">
        <v>0</v>
      </c>
      <c r="H31" s="63">
        <v>0</v>
      </c>
      <c r="I31" s="62">
        <v>13</v>
      </c>
      <c r="J31" s="64">
        <v>0</v>
      </c>
      <c r="K31" s="62">
        <v>0</v>
      </c>
      <c r="L31" s="62">
        <v>0</v>
      </c>
      <c r="M31" s="62">
        <v>0</v>
      </c>
      <c r="N31" s="65" t="s">
        <v>0</v>
      </c>
      <c r="O31" s="52" t="s">
        <v>0</v>
      </c>
    </row>
    <row r="32" spans="1:15" s="20" customFormat="1" x14ac:dyDescent="0.25">
      <c r="A32" s="58"/>
      <c r="B32" s="61" t="s">
        <v>38</v>
      </c>
      <c r="C32" s="47" t="s">
        <v>0</v>
      </c>
      <c r="D32" s="47" t="s">
        <v>0</v>
      </c>
      <c r="E32" s="62">
        <v>16</v>
      </c>
      <c r="F32" s="62">
        <v>73</v>
      </c>
      <c r="G32" s="62">
        <v>57</v>
      </c>
      <c r="H32" s="63">
        <v>0</v>
      </c>
      <c r="I32" s="62">
        <v>62</v>
      </c>
      <c r="J32" s="64">
        <v>13</v>
      </c>
      <c r="K32" s="62">
        <v>0</v>
      </c>
      <c r="L32" s="62">
        <v>0</v>
      </c>
      <c r="M32" s="62">
        <v>0</v>
      </c>
      <c r="N32" s="65" t="s">
        <v>0</v>
      </c>
      <c r="O32" s="52" t="s">
        <v>0</v>
      </c>
    </row>
    <row r="33" spans="1:15" s="20" customFormat="1" x14ac:dyDescent="0.25">
      <c r="A33" s="58"/>
      <c r="B33" s="61" t="s">
        <v>39</v>
      </c>
      <c r="C33" s="47" t="s">
        <v>0</v>
      </c>
      <c r="D33" s="47" t="s">
        <v>0</v>
      </c>
      <c r="E33" s="62">
        <v>74</v>
      </c>
      <c r="F33" s="62">
        <v>0</v>
      </c>
      <c r="G33" s="62">
        <v>9</v>
      </c>
      <c r="H33" s="63">
        <v>0</v>
      </c>
      <c r="I33" s="62">
        <v>9</v>
      </c>
      <c r="J33" s="64">
        <v>0</v>
      </c>
      <c r="K33" s="62">
        <v>1163</v>
      </c>
      <c r="L33" s="62">
        <v>0</v>
      </c>
      <c r="M33" s="62">
        <v>0</v>
      </c>
      <c r="N33" s="65" t="s">
        <v>0</v>
      </c>
      <c r="O33" s="52" t="s">
        <v>0</v>
      </c>
    </row>
    <row r="34" spans="1:15" s="20" customFormat="1" x14ac:dyDescent="0.25">
      <c r="A34" s="58"/>
      <c r="B34" s="61" t="s">
        <v>40</v>
      </c>
      <c r="C34" s="47" t="s">
        <v>0</v>
      </c>
      <c r="D34" s="47" t="s">
        <v>0</v>
      </c>
      <c r="E34" s="62">
        <v>0</v>
      </c>
      <c r="F34" s="62">
        <v>0</v>
      </c>
      <c r="G34" s="62">
        <v>0</v>
      </c>
      <c r="H34" s="63">
        <v>0</v>
      </c>
      <c r="I34" s="62">
        <v>0</v>
      </c>
      <c r="J34" s="64">
        <v>103</v>
      </c>
      <c r="K34" s="62">
        <v>0</v>
      </c>
      <c r="L34" s="62">
        <v>0</v>
      </c>
      <c r="M34" s="62">
        <v>0</v>
      </c>
      <c r="N34" s="65" t="s">
        <v>0</v>
      </c>
      <c r="O34" s="52" t="s">
        <v>0</v>
      </c>
    </row>
    <row r="35" spans="1:15" s="20" customFormat="1" x14ac:dyDescent="0.25">
      <c r="A35" s="58"/>
      <c r="B35" s="61" t="s">
        <v>41</v>
      </c>
      <c r="C35" s="47" t="s">
        <v>0</v>
      </c>
      <c r="D35" s="47" t="s">
        <v>0</v>
      </c>
      <c r="E35" s="62">
        <v>0</v>
      </c>
      <c r="F35" s="62">
        <v>0</v>
      </c>
      <c r="G35" s="62">
        <v>0</v>
      </c>
      <c r="H35" s="63">
        <v>0</v>
      </c>
      <c r="I35" s="62">
        <v>0</v>
      </c>
      <c r="J35" s="64">
        <v>0</v>
      </c>
      <c r="K35" s="62">
        <v>0</v>
      </c>
      <c r="L35" s="62">
        <v>0</v>
      </c>
      <c r="M35" s="62">
        <v>0</v>
      </c>
      <c r="N35" s="65" t="s">
        <v>0</v>
      </c>
      <c r="O35" s="52" t="s">
        <v>0</v>
      </c>
    </row>
    <row r="36" spans="1:15" s="20" customFormat="1" x14ac:dyDescent="0.25">
      <c r="A36" s="58"/>
      <c r="B36" s="61" t="s">
        <v>42</v>
      </c>
      <c r="C36" s="47" t="s">
        <v>0</v>
      </c>
      <c r="D36" s="47" t="s">
        <v>0</v>
      </c>
      <c r="E36" s="62">
        <v>0</v>
      </c>
      <c r="F36" s="62">
        <v>0</v>
      </c>
      <c r="G36" s="62">
        <v>0</v>
      </c>
      <c r="H36" s="63">
        <v>0</v>
      </c>
      <c r="I36" s="62">
        <v>0</v>
      </c>
      <c r="J36" s="64">
        <v>0</v>
      </c>
      <c r="K36" s="62">
        <v>0</v>
      </c>
      <c r="L36" s="62">
        <v>0</v>
      </c>
      <c r="M36" s="62">
        <v>0</v>
      </c>
      <c r="N36" s="65" t="s">
        <v>0</v>
      </c>
      <c r="O36" s="52" t="s">
        <v>0</v>
      </c>
    </row>
    <row r="37" spans="1:15" s="20" customFormat="1" x14ac:dyDescent="0.25">
      <c r="A37" s="58"/>
      <c r="B37" s="61" t="s">
        <v>43</v>
      </c>
      <c r="C37" s="47" t="s">
        <v>0</v>
      </c>
      <c r="D37" s="47" t="s">
        <v>0</v>
      </c>
      <c r="E37" s="62">
        <v>683</v>
      </c>
      <c r="F37" s="62">
        <v>942</v>
      </c>
      <c r="G37" s="62">
        <v>339</v>
      </c>
      <c r="H37" s="63">
        <v>2363</v>
      </c>
      <c r="I37" s="62">
        <v>1378</v>
      </c>
      <c r="J37" s="64">
        <v>1397</v>
      </c>
      <c r="K37" s="62">
        <v>2318</v>
      </c>
      <c r="L37" s="62">
        <v>2595.1260000000002</v>
      </c>
      <c r="M37" s="62">
        <v>2714</v>
      </c>
      <c r="N37" s="65" t="s">
        <v>0</v>
      </c>
      <c r="O37" s="52" t="s">
        <v>0</v>
      </c>
    </row>
    <row r="38" spans="1:15" s="20" customFormat="1" x14ac:dyDescent="0.25">
      <c r="A38" s="58"/>
      <c r="B38" s="61" t="s">
        <v>44</v>
      </c>
      <c r="C38" s="47" t="s">
        <v>0</v>
      </c>
      <c r="D38" s="47" t="s">
        <v>0</v>
      </c>
      <c r="E38" s="62">
        <v>2675</v>
      </c>
      <c r="F38" s="62">
        <v>4462</v>
      </c>
      <c r="G38" s="62">
        <v>3648</v>
      </c>
      <c r="H38" s="63">
        <v>14007</v>
      </c>
      <c r="I38" s="62">
        <v>8454</v>
      </c>
      <c r="J38" s="64">
        <v>5276</v>
      </c>
      <c r="K38" s="62">
        <v>5558</v>
      </c>
      <c r="L38" s="62">
        <v>11962.162</v>
      </c>
      <c r="M38" s="62">
        <v>12441</v>
      </c>
      <c r="N38" s="65" t="s">
        <v>0</v>
      </c>
      <c r="O38" s="52" t="s">
        <v>0</v>
      </c>
    </row>
    <row r="39" spans="1:15" s="20" customFormat="1" x14ac:dyDescent="0.25">
      <c r="A39" s="58"/>
      <c r="B39" s="61" t="s">
        <v>45</v>
      </c>
      <c r="C39" s="47" t="s">
        <v>0</v>
      </c>
      <c r="D39" s="47" t="s">
        <v>0</v>
      </c>
      <c r="E39" s="62">
        <v>34072</v>
      </c>
      <c r="F39" s="62">
        <v>48645</v>
      </c>
      <c r="G39" s="62">
        <v>12765</v>
      </c>
      <c r="H39" s="63">
        <v>16057</v>
      </c>
      <c r="I39" s="62">
        <v>16963</v>
      </c>
      <c r="J39" s="64">
        <v>13740</v>
      </c>
      <c r="K39" s="62">
        <v>8683</v>
      </c>
      <c r="L39" s="62">
        <v>9151.5540000000001</v>
      </c>
      <c r="M39" s="62">
        <v>7590</v>
      </c>
      <c r="N39" s="65" t="s">
        <v>0</v>
      </c>
      <c r="O39" s="52" t="s">
        <v>0</v>
      </c>
    </row>
    <row r="40" spans="1:15" s="20" customFormat="1" x14ac:dyDescent="0.25">
      <c r="A40" s="58"/>
      <c r="B40" s="61" t="s">
        <v>46</v>
      </c>
      <c r="C40" s="47" t="s">
        <v>0</v>
      </c>
      <c r="D40" s="47" t="s">
        <v>0</v>
      </c>
      <c r="E40" s="62">
        <v>35544</v>
      </c>
      <c r="F40" s="62">
        <v>738</v>
      </c>
      <c r="G40" s="62">
        <v>120</v>
      </c>
      <c r="H40" s="63">
        <v>0</v>
      </c>
      <c r="I40" s="62">
        <v>488</v>
      </c>
      <c r="J40" s="64">
        <v>71</v>
      </c>
      <c r="K40" s="62">
        <v>0</v>
      </c>
      <c r="L40" s="62">
        <v>0</v>
      </c>
      <c r="M40" s="62">
        <v>0</v>
      </c>
      <c r="N40" s="65" t="s">
        <v>0</v>
      </c>
      <c r="O40" s="52" t="s">
        <v>0</v>
      </c>
    </row>
    <row r="41" spans="1:15" s="20" customFormat="1" x14ac:dyDescent="0.25">
      <c r="A41" s="58"/>
      <c r="B41" s="61" t="s">
        <v>47</v>
      </c>
      <c r="C41" s="47" t="s">
        <v>0</v>
      </c>
      <c r="D41" s="47" t="s">
        <v>0</v>
      </c>
      <c r="E41" s="62">
        <v>25</v>
      </c>
      <c r="F41" s="62">
        <v>0</v>
      </c>
      <c r="G41" s="62">
        <v>0</v>
      </c>
      <c r="H41" s="63">
        <v>0</v>
      </c>
      <c r="I41" s="62">
        <v>0</v>
      </c>
      <c r="J41" s="64">
        <v>0</v>
      </c>
      <c r="K41" s="62">
        <v>480</v>
      </c>
      <c r="L41" s="62">
        <v>7.999999999992724E-2</v>
      </c>
      <c r="M41" s="62">
        <v>0</v>
      </c>
      <c r="N41" s="65" t="s">
        <v>0</v>
      </c>
      <c r="O41" s="52" t="s">
        <v>0</v>
      </c>
    </row>
    <row r="42" spans="1:15" s="20" customFormat="1" x14ac:dyDescent="0.25">
      <c r="A42" s="58"/>
      <c r="B42" s="61" t="s">
        <v>48</v>
      </c>
      <c r="C42" s="47" t="s">
        <v>0</v>
      </c>
      <c r="D42" s="47" t="s">
        <v>0</v>
      </c>
      <c r="E42" s="62">
        <v>10674</v>
      </c>
      <c r="F42" s="62">
        <v>12368</v>
      </c>
      <c r="G42" s="62">
        <v>22480.45</v>
      </c>
      <c r="H42" s="63">
        <v>3001</v>
      </c>
      <c r="I42" s="62">
        <v>30912</v>
      </c>
      <c r="J42" s="64">
        <v>24761</v>
      </c>
      <c r="K42" s="62">
        <v>2591</v>
      </c>
      <c r="L42" s="62">
        <v>3480.83</v>
      </c>
      <c r="M42" s="62">
        <v>6988</v>
      </c>
      <c r="N42" s="65" t="s">
        <v>0</v>
      </c>
      <c r="O42" s="52" t="s">
        <v>0</v>
      </c>
    </row>
    <row r="43" spans="1:15" s="20" customFormat="1" x14ac:dyDescent="0.25">
      <c r="A43" s="58"/>
      <c r="B43" s="61" t="s">
        <v>49</v>
      </c>
      <c r="C43" s="47" t="s">
        <v>0</v>
      </c>
      <c r="D43" s="47" t="s">
        <v>0</v>
      </c>
      <c r="E43" s="62">
        <v>97</v>
      </c>
      <c r="F43" s="62">
        <v>999</v>
      </c>
      <c r="G43" s="62">
        <v>1574</v>
      </c>
      <c r="H43" s="63">
        <v>1540</v>
      </c>
      <c r="I43" s="62">
        <v>2194</v>
      </c>
      <c r="J43" s="64">
        <v>1498</v>
      </c>
      <c r="K43" s="62">
        <v>2070</v>
      </c>
      <c r="L43" s="62">
        <v>1165.2199999999998</v>
      </c>
      <c r="M43" s="62">
        <v>1219</v>
      </c>
      <c r="N43" s="65" t="s">
        <v>0</v>
      </c>
      <c r="O43" s="52" t="s">
        <v>0</v>
      </c>
    </row>
    <row r="44" spans="1:15" s="20" customFormat="1" x14ac:dyDescent="0.25">
      <c r="A44" s="58"/>
      <c r="B44" s="61" t="s">
        <v>50</v>
      </c>
      <c r="C44" s="47" t="s">
        <v>0</v>
      </c>
      <c r="D44" s="47" t="s">
        <v>0</v>
      </c>
      <c r="E44" s="62">
        <v>107</v>
      </c>
      <c r="F44" s="62">
        <v>1324</v>
      </c>
      <c r="G44" s="62">
        <v>1095</v>
      </c>
      <c r="H44" s="63">
        <v>4422</v>
      </c>
      <c r="I44" s="62">
        <v>1590</v>
      </c>
      <c r="J44" s="64">
        <v>1447</v>
      </c>
      <c r="K44" s="62">
        <v>1332</v>
      </c>
      <c r="L44" s="62">
        <v>1373.3980000000001</v>
      </c>
      <c r="M44" s="62">
        <v>1436</v>
      </c>
      <c r="N44" s="65" t="s">
        <v>0</v>
      </c>
      <c r="O44" s="52" t="s">
        <v>0</v>
      </c>
    </row>
    <row r="45" spans="1:15" s="20" customFormat="1" x14ac:dyDescent="0.25">
      <c r="A45" s="58"/>
      <c r="B45" s="61" t="s">
        <v>51</v>
      </c>
      <c r="C45" s="47" t="s">
        <v>0</v>
      </c>
      <c r="D45" s="47" t="s">
        <v>0</v>
      </c>
      <c r="E45" s="62">
        <v>625</v>
      </c>
      <c r="F45" s="62">
        <v>83</v>
      </c>
      <c r="G45" s="62">
        <v>226</v>
      </c>
      <c r="H45" s="63">
        <v>87</v>
      </c>
      <c r="I45" s="62">
        <v>556</v>
      </c>
      <c r="J45" s="64">
        <v>181</v>
      </c>
      <c r="K45" s="62">
        <v>77</v>
      </c>
      <c r="L45" s="62">
        <v>80.542000000000002</v>
      </c>
      <c r="M45" s="62">
        <v>84</v>
      </c>
      <c r="N45" s="65" t="s">
        <v>0</v>
      </c>
      <c r="O45" s="52" t="s">
        <v>0</v>
      </c>
    </row>
    <row r="46" spans="1:15" s="20" customFormat="1" x14ac:dyDescent="0.25">
      <c r="A46" s="58"/>
      <c r="B46" s="61" t="s">
        <v>52</v>
      </c>
      <c r="C46" s="47" t="s">
        <v>0</v>
      </c>
      <c r="D46" s="53" t="s">
        <v>0</v>
      </c>
      <c r="E46" s="54">
        <v>0</v>
      </c>
      <c r="F46" s="54">
        <v>0</v>
      </c>
      <c r="G46" s="54">
        <v>0</v>
      </c>
      <c r="H46" s="55">
        <v>0</v>
      </c>
      <c r="I46" s="54">
        <v>0</v>
      </c>
      <c r="J46" s="56">
        <v>0</v>
      </c>
      <c r="K46" s="54">
        <v>0</v>
      </c>
      <c r="L46" s="54">
        <v>0</v>
      </c>
      <c r="M46" s="54">
        <v>0</v>
      </c>
      <c r="N46" s="57" t="s">
        <v>0</v>
      </c>
      <c r="O46" s="52" t="s">
        <v>0</v>
      </c>
    </row>
    <row r="47" spans="1:15" s="20" customFormat="1" x14ac:dyDescent="0.2">
      <c r="A47" s="36"/>
      <c r="B47" s="37" t="s">
        <v>53</v>
      </c>
      <c r="C47" s="47" t="s">
        <v>0</v>
      </c>
      <c r="D47" s="59" t="s">
        <v>0</v>
      </c>
      <c r="E47" s="40">
        <f>SUM(E48:E49)</f>
        <v>3812</v>
      </c>
      <c r="F47" s="40">
        <f t="shared" ref="F47:M47" si="3">SUM(F48:F49)</f>
        <v>2680</v>
      </c>
      <c r="G47" s="40">
        <f t="shared" si="3"/>
        <v>1798</v>
      </c>
      <c r="H47" s="41">
        <f t="shared" si="3"/>
        <v>0</v>
      </c>
      <c r="I47" s="40">
        <f t="shared" si="3"/>
        <v>0</v>
      </c>
      <c r="J47" s="42">
        <f t="shared" si="3"/>
        <v>75</v>
      </c>
      <c r="K47" s="40">
        <f t="shared" si="3"/>
        <v>0</v>
      </c>
      <c r="L47" s="40">
        <f t="shared" si="3"/>
        <v>0</v>
      </c>
      <c r="M47" s="40">
        <f t="shared" si="3"/>
        <v>0</v>
      </c>
      <c r="N47" s="60" t="s">
        <v>0</v>
      </c>
      <c r="O47" s="52" t="s">
        <v>0</v>
      </c>
    </row>
    <row r="48" spans="1:15" s="20" customFormat="1" x14ac:dyDescent="0.2">
      <c r="A48" s="36"/>
      <c r="B48" s="46" t="s">
        <v>54</v>
      </c>
      <c r="C48" s="47" t="s">
        <v>0</v>
      </c>
      <c r="D48" s="38" t="s">
        <v>0</v>
      </c>
      <c r="E48" s="48">
        <v>3812</v>
      </c>
      <c r="F48" s="48">
        <v>2680</v>
      </c>
      <c r="G48" s="48">
        <v>1798</v>
      </c>
      <c r="H48" s="49">
        <v>0</v>
      </c>
      <c r="I48" s="48">
        <v>0</v>
      </c>
      <c r="J48" s="50">
        <v>75</v>
      </c>
      <c r="K48" s="48">
        <v>0</v>
      </c>
      <c r="L48" s="48">
        <v>0</v>
      </c>
      <c r="M48" s="48">
        <v>0</v>
      </c>
      <c r="N48" s="51" t="s">
        <v>0</v>
      </c>
      <c r="O48" s="52" t="s">
        <v>0</v>
      </c>
    </row>
    <row r="49" spans="1:18" s="20" customFormat="1" x14ac:dyDescent="0.2">
      <c r="A49" s="36"/>
      <c r="B49" s="46" t="s">
        <v>55</v>
      </c>
      <c r="C49" s="47" t="s">
        <v>0</v>
      </c>
      <c r="D49" s="53" t="s">
        <v>0</v>
      </c>
      <c r="E49" s="54">
        <v>0</v>
      </c>
      <c r="F49" s="54">
        <v>0</v>
      </c>
      <c r="G49" s="54">
        <v>0</v>
      </c>
      <c r="H49" s="55">
        <v>0</v>
      </c>
      <c r="I49" s="54">
        <v>0</v>
      </c>
      <c r="J49" s="56">
        <v>0</v>
      </c>
      <c r="K49" s="54">
        <v>0</v>
      </c>
      <c r="L49" s="54">
        <v>0</v>
      </c>
      <c r="M49" s="54">
        <v>0</v>
      </c>
      <c r="N49" s="57" t="s">
        <v>0</v>
      </c>
      <c r="O49" s="52" t="s">
        <v>0</v>
      </c>
    </row>
    <row r="50" spans="1:18" s="20" customFormat="1" ht="5.0999999999999996" customHeight="1" x14ac:dyDescent="0.2">
      <c r="A50" s="36"/>
      <c r="B50" s="66" t="s">
        <v>0</v>
      </c>
      <c r="C50" s="53" t="s">
        <v>0</v>
      </c>
      <c r="D50" s="67" t="s">
        <v>0</v>
      </c>
      <c r="E50" s="68"/>
      <c r="F50" s="68"/>
      <c r="G50" s="68"/>
      <c r="H50" s="69"/>
      <c r="I50" s="68"/>
      <c r="J50" s="70"/>
      <c r="K50" s="68"/>
      <c r="L50" s="68"/>
      <c r="M50" s="68"/>
      <c r="N50" s="71" t="s">
        <v>0</v>
      </c>
      <c r="O50" s="72" t="s">
        <v>0</v>
      </c>
    </row>
    <row r="51" spans="1:18" s="34" customFormat="1" x14ac:dyDescent="0.25">
      <c r="A51" s="73"/>
      <c r="B51" s="74" t="s">
        <v>56</v>
      </c>
      <c r="C51" s="75" t="s">
        <v>0</v>
      </c>
      <c r="D51" s="76" t="s">
        <v>0</v>
      </c>
      <c r="E51" s="29">
        <f>E52+E59+E62+E63+E64+E72+E73</f>
        <v>703</v>
      </c>
      <c r="F51" s="29">
        <f t="shared" ref="F51:M51" si="4">F52+F59+F62+F63+F64+F72+F73</f>
        <v>275</v>
      </c>
      <c r="G51" s="29">
        <f t="shared" si="4"/>
        <v>2361</v>
      </c>
      <c r="H51" s="30">
        <f t="shared" si="4"/>
        <v>855</v>
      </c>
      <c r="I51" s="29">
        <f t="shared" si="4"/>
        <v>3563</v>
      </c>
      <c r="J51" s="31">
        <f t="shared" si="4"/>
        <v>4633</v>
      </c>
      <c r="K51" s="29">
        <f t="shared" si="4"/>
        <v>1327</v>
      </c>
      <c r="L51" s="29">
        <f t="shared" si="4"/>
        <v>1388.0420000000001</v>
      </c>
      <c r="M51" s="29">
        <f t="shared" si="4"/>
        <v>1452</v>
      </c>
      <c r="N51" s="32" t="s">
        <v>0</v>
      </c>
      <c r="O51" s="32" t="s">
        <v>0</v>
      </c>
      <c r="P51" s="77"/>
      <c r="Q51" s="77"/>
      <c r="R51" s="77"/>
    </row>
    <row r="52" spans="1:18" s="20" customFormat="1" x14ac:dyDescent="0.2">
      <c r="A52" s="36"/>
      <c r="B52" s="37" t="s">
        <v>57</v>
      </c>
      <c r="C52" s="38" t="s">
        <v>0</v>
      </c>
      <c r="D52" s="39" t="s">
        <v>0</v>
      </c>
      <c r="E52" s="48">
        <f>E53+E56</f>
        <v>0</v>
      </c>
      <c r="F52" s="48">
        <f t="shared" ref="F52:M52" si="5">F53+F56</f>
        <v>0</v>
      </c>
      <c r="G52" s="48">
        <f t="shared" si="5"/>
        <v>0</v>
      </c>
      <c r="H52" s="49">
        <f t="shared" si="5"/>
        <v>0</v>
      </c>
      <c r="I52" s="48">
        <f t="shared" si="5"/>
        <v>0</v>
      </c>
      <c r="J52" s="50">
        <f t="shared" si="5"/>
        <v>0</v>
      </c>
      <c r="K52" s="48">
        <f t="shared" si="5"/>
        <v>0</v>
      </c>
      <c r="L52" s="48">
        <f t="shared" si="5"/>
        <v>0</v>
      </c>
      <c r="M52" s="48">
        <f t="shared" si="5"/>
        <v>0</v>
      </c>
      <c r="N52" s="43" t="s">
        <v>0</v>
      </c>
      <c r="O52" s="44" t="s">
        <v>0</v>
      </c>
    </row>
    <row r="53" spans="1:18" s="20" customFormat="1" x14ac:dyDescent="0.2">
      <c r="A53" s="36"/>
      <c r="B53" s="46" t="s">
        <v>58</v>
      </c>
      <c r="C53" s="47" t="s">
        <v>0</v>
      </c>
      <c r="D53" s="67" t="s">
        <v>0</v>
      </c>
      <c r="E53" s="54">
        <f>SUM(E54:E55)</f>
        <v>0</v>
      </c>
      <c r="F53" s="54">
        <f t="shared" ref="F53:M53" si="6">SUM(F54:F55)</f>
        <v>0</v>
      </c>
      <c r="G53" s="54">
        <f t="shared" si="6"/>
        <v>0</v>
      </c>
      <c r="H53" s="55">
        <f t="shared" si="6"/>
        <v>0</v>
      </c>
      <c r="I53" s="54">
        <f t="shared" si="6"/>
        <v>0</v>
      </c>
      <c r="J53" s="56">
        <f t="shared" si="6"/>
        <v>0</v>
      </c>
      <c r="K53" s="54">
        <f t="shared" si="6"/>
        <v>0</v>
      </c>
      <c r="L53" s="54">
        <f t="shared" si="6"/>
        <v>0</v>
      </c>
      <c r="M53" s="54">
        <f t="shared" si="6"/>
        <v>0</v>
      </c>
      <c r="N53" s="71" t="s">
        <v>0</v>
      </c>
      <c r="O53" s="52" t="s">
        <v>0</v>
      </c>
    </row>
    <row r="54" spans="1:18" s="20" customFormat="1" x14ac:dyDescent="0.2">
      <c r="A54" s="36"/>
      <c r="B54" s="78" t="s">
        <v>59</v>
      </c>
      <c r="C54" s="47" t="s">
        <v>0</v>
      </c>
      <c r="D54" s="38" t="s">
        <v>0</v>
      </c>
      <c r="E54" s="48">
        <v>0</v>
      </c>
      <c r="F54" s="48">
        <v>0</v>
      </c>
      <c r="G54" s="48">
        <v>0</v>
      </c>
      <c r="H54" s="49">
        <v>0</v>
      </c>
      <c r="I54" s="48">
        <v>0</v>
      </c>
      <c r="J54" s="50">
        <v>0</v>
      </c>
      <c r="K54" s="48">
        <v>0</v>
      </c>
      <c r="L54" s="48">
        <v>0</v>
      </c>
      <c r="M54" s="48">
        <v>0</v>
      </c>
      <c r="N54" s="51" t="s">
        <v>0</v>
      </c>
      <c r="O54" s="52" t="s">
        <v>0</v>
      </c>
    </row>
    <row r="55" spans="1:18" s="20" customFormat="1" x14ac:dyDescent="0.2">
      <c r="A55" s="36"/>
      <c r="B55" s="78" t="s">
        <v>60</v>
      </c>
      <c r="C55" s="47" t="s">
        <v>0</v>
      </c>
      <c r="D55" s="53" t="s">
        <v>0</v>
      </c>
      <c r="E55" s="54">
        <v>0</v>
      </c>
      <c r="F55" s="54">
        <v>0</v>
      </c>
      <c r="G55" s="54">
        <v>0</v>
      </c>
      <c r="H55" s="55">
        <v>0</v>
      </c>
      <c r="I55" s="54">
        <v>0</v>
      </c>
      <c r="J55" s="56">
        <v>0</v>
      </c>
      <c r="K55" s="54">
        <v>0</v>
      </c>
      <c r="L55" s="54">
        <v>0</v>
      </c>
      <c r="M55" s="54">
        <v>0</v>
      </c>
      <c r="N55" s="57" t="s">
        <v>0</v>
      </c>
      <c r="O55" s="52" t="s">
        <v>0</v>
      </c>
    </row>
    <row r="56" spans="1:18" s="20" customFormat="1" x14ac:dyDescent="0.2">
      <c r="A56" s="36"/>
      <c r="B56" s="46" t="s">
        <v>61</v>
      </c>
      <c r="C56" s="47" t="s">
        <v>0</v>
      </c>
      <c r="D56" s="39" t="s">
        <v>0</v>
      </c>
      <c r="E56" s="54">
        <f>SUM(E57:E58)</f>
        <v>0</v>
      </c>
      <c r="F56" s="54">
        <f t="shared" ref="F56:M56" si="7">SUM(F57:F58)</f>
        <v>0</v>
      </c>
      <c r="G56" s="54">
        <f t="shared" si="7"/>
        <v>0</v>
      </c>
      <c r="H56" s="55">
        <f t="shared" si="7"/>
        <v>0</v>
      </c>
      <c r="I56" s="54">
        <f t="shared" si="7"/>
        <v>0</v>
      </c>
      <c r="J56" s="56">
        <f t="shared" si="7"/>
        <v>0</v>
      </c>
      <c r="K56" s="54">
        <f t="shared" si="7"/>
        <v>0</v>
      </c>
      <c r="L56" s="54">
        <f t="shared" si="7"/>
        <v>0</v>
      </c>
      <c r="M56" s="54">
        <f t="shared" si="7"/>
        <v>0</v>
      </c>
      <c r="N56" s="43" t="s">
        <v>0</v>
      </c>
      <c r="O56" s="52" t="s">
        <v>0</v>
      </c>
    </row>
    <row r="57" spans="1:18" s="20" customFormat="1" x14ac:dyDescent="0.2">
      <c r="A57" s="36"/>
      <c r="B57" s="78" t="s">
        <v>61</v>
      </c>
      <c r="C57" s="47" t="s">
        <v>0</v>
      </c>
      <c r="D57" s="38" t="s">
        <v>0</v>
      </c>
      <c r="E57" s="48">
        <v>0</v>
      </c>
      <c r="F57" s="48">
        <v>0</v>
      </c>
      <c r="G57" s="48">
        <v>0</v>
      </c>
      <c r="H57" s="49">
        <v>0</v>
      </c>
      <c r="I57" s="48">
        <v>0</v>
      </c>
      <c r="J57" s="50">
        <v>0</v>
      </c>
      <c r="K57" s="48">
        <v>0</v>
      </c>
      <c r="L57" s="48">
        <v>0</v>
      </c>
      <c r="M57" s="48">
        <v>0</v>
      </c>
      <c r="N57" s="51" t="s">
        <v>0</v>
      </c>
      <c r="O57" s="52" t="s">
        <v>0</v>
      </c>
    </row>
    <row r="58" spans="1:18" s="20" customFormat="1" x14ac:dyDescent="0.2">
      <c r="A58" s="36"/>
      <c r="B58" s="78" t="s">
        <v>62</v>
      </c>
      <c r="C58" s="47" t="s">
        <v>0</v>
      </c>
      <c r="D58" s="53" t="s">
        <v>0</v>
      </c>
      <c r="E58" s="54">
        <v>0</v>
      </c>
      <c r="F58" s="54">
        <v>0</v>
      </c>
      <c r="G58" s="54">
        <v>0</v>
      </c>
      <c r="H58" s="55">
        <v>0</v>
      </c>
      <c r="I58" s="54">
        <v>0</v>
      </c>
      <c r="J58" s="56">
        <v>0</v>
      </c>
      <c r="K58" s="54">
        <v>0</v>
      </c>
      <c r="L58" s="54">
        <v>0</v>
      </c>
      <c r="M58" s="54">
        <v>0</v>
      </c>
      <c r="N58" s="57" t="s">
        <v>0</v>
      </c>
      <c r="O58" s="52" t="s">
        <v>0</v>
      </c>
    </row>
    <row r="59" spans="1:18" s="20" customFormat="1" x14ac:dyDescent="0.2">
      <c r="A59" s="36"/>
      <c r="B59" s="37" t="s">
        <v>63</v>
      </c>
      <c r="C59" s="47" t="s">
        <v>0</v>
      </c>
      <c r="D59" s="59" t="s">
        <v>0</v>
      </c>
      <c r="E59" s="40">
        <f>SUM(E60:E61)</f>
        <v>0</v>
      </c>
      <c r="F59" s="40">
        <f t="shared" ref="F59:M59" si="8">SUM(F60:F61)</f>
        <v>0</v>
      </c>
      <c r="G59" s="40">
        <f t="shared" si="8"/>
        <v>0</v>
      </c>
      <c r="H59" s="41">
        <f t="shared" si="8"/>
        <v>0</v>
      </c>
      <c r="I59" s="40">
        <f t="shared" si="8"/>
        <v>0</v>
      </c>
      <c r="J59" s="42">
        <f t="shared" si="8"/>
        <v>0</v>
      </c>
      <c r="K59" s="40">
        <f t="shared" si="8"/>
        <v>0</v>
      </c>
      <c r="L59" s="40">
        <f t="shared" si="8"/>
        <v>0</v>
      </c>
      <c r="M59" s="40">
        <f t="shared" si="8"/>
        <v>0</v>
      </c>
      <c r="N59" s="60" t="s">
        <v>0</v>
      </c>
      <c r="O59" s="52" t="s">
        <v>0</v>
      </c>
    </row>
    <row r="60" spans="1:18" s="20" customFormat="1" x14ac:dyDescent="0.2">
      <c r="A60" s="36"/>
      <c r="B60" s="46" t="s">
        <v>64</v>
      </c>
      <c r="C60" s="47" t="s">
        <v>0</v>
      </c>
      <c r="D60" s="38" t="s">
        <v>0</v>
      </c>
      <c r="E60" s="48">
        <v>0</v>
      </c>
      <c r="F60" s="48">
        <v>0</v>
      </c>
      <c r="G60" s="48">
        <v>0</v>
      </c>
      <c r="H60" s="49">
        <v>0</v>
      </c>
      <c r="I60" s="48">
        <v>0</v>
      </c>
      <c r="J60" s="50">
        <v>0</v>
      </c>
      <c r="K60" s="48">
        <v>0</v>
      </c>
      <c r="L60" s="48">
        <v>0</v>
      </c>
      <c r="M60" s="48">
        <v>0</v>
      </c>
      <c r="N60" s="51" t="s">
        <v>0</v>
      </c>
      <c r="O60" s="52" t="s">
        <v>0</v>
      </c>
    </row>
    <row r="61" spans="1:18" s="20" customFormat="1" x14ac:dyDescent="0.2">
      <c r="A61" s="36"/>
      <c r="B61" s="46" t="s">
        <v>65</v>
      </c>
      <c r="C61" s="47" t="s">
        <v>0</v>
      </c>
      <c r="D61" s="53" t="s">
        <v>0</v>
      </c>
      <c r="E61" s="54">
        <v>0</v>
      </c>
      <c r="F61" s="54">
        <v>0</v>
      </c>
      <c r="G61" s="54">
        <v>0</v>
      </c>
      <c r="H61" s="55">
        <v>0</v>
      </c>
      <c r="I61" s="54">
        <v>0</v>
      </c>
      <c r="J61" s="56">
        <v>0</v>
      </c>
      <c r="K61" s="54">
        <v>0</v>
      </c>
      <c r="L61" s="54">
        <v>0</v>
      </c>
      <c r="M61" s="54">
        <v>0</v>
      </c>
      <c r="N61" s="57" t="s">
        <v>0</v>
      </c>
      <c r="O61" s="52" t="s">
        <v>0</v>
      </c>
    </row>
    <row r="62" spans="1:18" s="20" customFormat="1" x14ac:dyDescent="0.2">
      <c r="A62" s="36"/>
      <c r="B62" s="37" t="s">
        <v>66</v>
      </c>
      <c r="C62" s="47" t="s">
        <v>0</v>
      </c>
      <c r="D62" s="59" t="s">
        <v>0</v>
      </c>
      <c r="E62" s="62">
        <v>0</v>
      </c>
      <c r="F62" s="62">
        <v>0</v>
      </c>
      <c r="G62" s="62">
        <v>0</v>
      </c>
      <c r="H62" s="63">
        <v>0</v>
      </c>
      <c r="I62" s="62">
        <v>0</v>
      </c>
      <c r="J62" s="64">
        <v>0</v>
      </c>
      <c r="K62" s="62">
        <v>0</v>
      </c>
      <c r="L62" s="62">
        <v>0</v>
      </c>
      <c r="M62" s="62">
        <v>0</v>
      </c>
      <c r="N62" s="60" t="s">
        <v>0</v>
      </c>
      <c r="O62" s="52" t="s">
        <v>0</v>
      </c>
    </row>
    <row r="63" spans="1:18" s="34" customFormat="1" x14ac:dyDescent="0.25">
      <c r="A63" s="73"/>
      <c r="B63" s="37" t="s">
        <v>67</v>
      </c>
      <c r="C63" s="79" t="s">
        <v>0</v>
      </c>
      <c r="D63" s="76" t="s">
        <v>0</v>
      </c>
      <c r="E63" s="62">
        <v>0</v>
      </c>
      <c r="F63" s="62">
        <v>0</v>
      </c>
      <c r="G63" s="62">
        <v>0</v>
      </c>
      <c r="H63" s="63">
        <v>0</v>
      </c>
      <c r="I63" s="62">
        <v>0</v>
      </c>
      <c r="J63" s="64">
        <v>0</v>
      </c>
      <c r="K63" s="62">
        <v>0</v>
      </c>
      <c r="L63" s="62">
        <v>0</v>
      </c>
      <c r="M63" s="62">
        <v>0</v>
      </c>
      <c r="N63" s="80" t="s">
        <v>0</v>
      </c>
      <c r="O63" s="81" t="s">
        <v>0</v>
      </c>
    </row>
    <row r="64" spans="1:18" s="20" customFormat="1" x14ac:dyDescent="0.25">
      <c r="A64" s="58"/>
      <c r="B64" s="37" t="s">
        <v>68</v>
      </c>
      <c r="C64" s="47" t="s">
        <v>0</v>
      </c>
      <c r="D64" s="59" t="s">
        <v>0</v>
      </c>
      <c r="E64" s="54">
        <f>E65+E68</f>
        <v>0</v>
      </c>
      <c r="F64" s="54">
        <f t="shared" ref="F64:M64" si="9">F65+F68</f>
        <v>0</v>
      </c>
      <c r="G64" s="54">
        <f t="shared" si="9"/>
        <v>0</v>
      </c>
      <c r="H64" s="55">
        <f t="shared" si="9"/>
        <v>0</v>
      </c>
      <c r="I64" s="54">
        <f t="shared" si="9"/>
        <v>0</v>
      </c>
      <c r="J64" s="56">
        <f t="shared" si="9"/>
        <v>0</v>
      </c>
      <c r="K64" s="54">
        <f t="shared" si="9"/>
        <v>0</v>
      </c>
      <c r="L64" s="54">
        <f t="shared" si="9"/>
        <v>0</v>
      </c>
      <c r="M64" s="54">
        <f t="shared" si="9"/>
        <v>0</v>
      </c>
      <c r="N64" s="60" t="s">
        <v>0</v>
      </c>
      <c r="O64" s="52" t="s">
        <v>0</v>
      </c>
    </row>
    <row r="65" spans="1:15" s="20" customFormat="1" x14ac:dyDescent="0.25">
      <c r="A65" s="58"/>
      <c r="B65" s="46" t="s">
        <v>69</v>
      </c>
      <c r="C65" s="47" t="s">
        <v>0</v>
      </c>
      <c r="D65" s="38" t="s">
        <v>0</v>
      </c>
      <c r="E65" s="40">
        <f>SUM(E66:E67)</f>
        <v>0</v>
      </c>
      <c r="F65" s="40">
        <f t="shared" ref="F65:M65" si="10">SUM(F66:F67)</f>
        <v>0</v>
      </c>
      <c r="G65" s="40">
        <f t="shared" si="10"/>
        <v>0</v>
      </c>
      <c r="H65" s="41">
        <f t="shared" si="10"/>
        <v>0</v>
      </c>
      <c r="I65" s="40">
        <f t="shared" si="10"/>
        <v>0</v>
      </c>
      <c r="J65" s="42">
        <f t="shared" si="10"/>
        <v>0</v>
      </c>
      <c r="K65" s="40">
        <f t="shared" si="10"/>
        <v>0</v>
      </c>
      <c r="L65" s="40">
        <f t="shared" si="10"/>
        <v>0</v>
      </c>
      <c r="M65" s="40">
        <f t="shared" si="10"/>
        <v>0</v>
      </c>
      <c r="N65" s="51" t="s">
        <v>0</v>
      </c>
      <c r="O65" s="52" t="s">
        <v>0</v>
      </c>
    </row>
    <row r="66" spans="1:15" s="20" customFormat="1" x14ac:dyDescent="0.25">
      <c r="A66" s="58"/>
      <c r="B66" s="78" t="s">
        <v>70</v>
      </c>
      <c r="C66" s="47" t="s">
        <v>0</v>
      </c>
      <c r="D66" s="47" t="s">
        <v>0</v>
      </c>
      <c r="E66" s="49">
        <v>0</v>
      </c>
      <c r="F66" s="48">
        <v>0</v>
      </c>
      <c r="G66" s="48">
        <v>0</v>
      </c>
      <c r="H66" s="49">
        <v>0</v>
      </c>
      <c r="I66" s="48">
        <v>0</v>
      </c>
      <c r="J66" s="50">
        <v>0</v>
      </c>
      <c r="K66" s="48">
        <v>0</v>
      </c>
      <c r="L66" s="48">
        <v>0</v>
      </c>
      <c r="M66" s="50">
        <v>0</v>
      </c>
      <c r="N66" s="65" t="s">
        <v>0</v>
      </c>
      <c r="O66" s="52" t="s">
        <v>0</v>
      </c>
    </row>
    <row r="67" spans="1:15" s="20" customFormat="1" x14ac:dyDescent="0.25">
      <c r="A67" s="58"/>
      <c r="B67" s="78" t="s">
        <v>71</v>
      </c>
      <c r="C67" s="47" t="s">
        <v>0</v>
      </c>
      <c r="D67" s="47" t="s">
        <v>0</v>
      </c>
      <c r="E67" s="55">
        <v>0</v>
      </c>
      <c r="F67" s="54">
        <v>0</v>
      </c>
      <c r="G67" s="54">
        <v>0</v>
      </c>
      <c r="H67" s="55">
        <v>0</v>
      </c>
      <c r="I67" s="54">
        <v>0</v>
      </c>
      <c r="J67" s="56">
        <v>0</v>
      </c>
      <c r="K67" s="54">
        <v>0</v>
      </c>
      <c r="L67" s="54">
        <v>0</v>
      </c>
      <c r="M67" s="56">
        <v>0</v>
      </c>
      <c r="N67" s="65" t="s">
        <v>0</v>
      </c>
      <c r="O67" s="52" t="s">
        <v>0</v>
      </c>
    </row>
    <row r="68" spans="1:15" s="20" customFormat="1" x14ac:dyDescent="0.25">
      <c r="A68" s="58"/>
      <c r="B68" s="46" t="s">
        <v>72</v>
      </c>
      <c r="C68" s="47" t="s">
        <v>0</v>
      </c>
      <c r="D68" s="47" t="s">
        <v>0</v>
      </c>
      <c r="E68" s="62">
        <f>SUM(E69:E70)</f>
        <v>0</v>
      </c>
      <c r="F68" s="62">
        <f t="shared" ref="F68:M68" si="11">SUM(F69:F70)</f>
        <v>0</v>
      </c>
      <c r="G68" s="62">
        <f t="shared" si="11"/>
        <v>0</v>
      </c>
      <c r="H68" s="63">
        <f t="shared" si="11"/>
        <v>0</v>
      </c>
      <c r="I68" s="62">
        <f t="shared" si="11"/>
        <v>0</v>
      </c>
      <c r="J68" s="64">
        <f t="shared" si="11"/>
        <v>0</v>
      </c>
      <c r="K68" s="62">
        <f t="shared" si="11"/>
        <v>0</v>
      </c>
      <c r="L68" s="62">
        <f t="shared" si="11"/>
        <v>0</v>
      </c>
      <c r="M68" s="62">
        <f t="shared" si="11"/>
        <v>0</v>
      </c>
      <c r="N68" s="65" t="s">
        <v>0</v>
      </c>
      <c r="O68" s="52" t="s">
        <v>0</v>
      </c>
    </row>
    <row r="69" spans="1:15" s="20" customFormat="1" x14ac:dyDescent="0.25">
      <c r="A69" s="58"/>
      <c r="B69" s="78" t="s">
        <v>70</v>
      </c>
      <c r="C69" s="47" t="s">
        <v>0</v>
      </c>
      <c r="D69" s="47" t="s">
        <v>0</v>
      </c>
      <c r="E69" s="49">
        <v>0</v>
      </c>
      <c r="F69" s="48">
        <v>0</v>
      </c>
      <c r="G69" s="48">
        <v>0</v>
      </c>
      <c r="H69" s="49">
        <v>0</v>
      </c>
      <c r="I69" s="48">
        <v>0</v>
      </c>
      <c r="J69" s="50">
        <v>0</v>
      </c>
      <c r="K69" s="48">
        <v>0</v>
      </c>
      <c r="L69" s="48">
        <v>0</v>
      </c>
      <c r="M69" s="50">
        <v>0</v>
      </c>
      <c r="N69" s="65" t="s">
        <v>0</v>
      </c>
      <c r="O69" s="52" t="s">
        <v>0</v>
      </c>
    </row>
    <row r="70" spans="1:15" s="20" customFormat="1" x14ac:dyDescent="0.25">
      <c r="A70" s="58"/>
      <c r="B70" s="78" t="s">
        <v>71</v>
      </c>
      <c r="C70" s="47" t="s">
        <v>0</v>
      </c>
      <c r="D70" s="47" t="s">
        <v>0</v>
      </c>
      <c r="E70" s="55">
        <v>0</v>
      </c>
      <c r="F70" s="54">
        <v>0</v>
      </c>
      <c r="G70" s="54">
        <v>0</v>
      </c>
      <c r="H70" s="55">
        <v>0</v>
      </c>
      <c r="I70" s="54">
        <v>0</v>
      </c>
      <c r="J70" s="56">
        <v>0</v>
      </c>
      <c r="K70" s="54">
        <v>0</v>
      </c>
      <c r="L70" s="54">
        <v>0</v>
      </c>
      <c r="M70" s="56">
        <v>0</v>
      </c>
      <c r="N70" s="65" t="s">
        <v>0</v>
      </c>
      <c r="O70" s="52" t="s">
        <v>0</v>
      </c>
    </row>
    <row r="71" spans="1:15" s="20" customFormat="1" ht="5.0999999999999996" customHeight="1" x14ac:dyDescent="0.25">
      <c r="A71" s="58"/>
      <c r="B71" s="78"/>
      <c r="C71" s="47" t="s">
        <v>0</v>
      </c>
      <c r="D71" s="53" t="s">
        <v>0</v>
      </c>
      <c r="E71" s="68"/>
      <c r="F71" s="68"/>
      <c r="G71" s="68"/>
      <c r="H71" s="69"/>
      <c r="I71" s="68"/>
      <c r="J71" s="70"/>
      <c r="K71" s="68"/>
      <c r="L71" s="68"/>
      <c r="M71" s="68"/>
      <c r="N71" s="57" t="s">
        <v>0</v>
      </c>
      <c r="O71" s="52" t="s">
        <v>0</v>
      </c>
    </row>
    <row r="72" spans="1:15" s="20" customFormat="1" x14ac:dyDescent="0.2">
      <c r="A72" s="36"/>
      <c r="B72" s="37" t="s">
        <v>73</v>
      </c>
      <c r="C72" s="47" t="s">
        <v>0</v>
      </c>
      <c r="D72" s="59" t="s">
        <v>0</v>
      </c>
      <c r="E72" s="62">
        <v>0</v>
      </c>
      <c r="F72" s="62">
        <v>0</v>
      </c>
      <c r="G72" s="62">
        <v>0</v>
      </c>
      <c r="H72" s="63">
        <v>0</v>
      </c>
      <c r="I72" s="62">
        <v>0</v>
      </c>
      <c r="J72" s="64">
        <v>0</v>
      </c>
      <c r="K72" s="62">
        <v>0</v>
      </c>
      <c r="L72" s="62">
        <v>0</v>
      </c>
      <c r="M72" s="62">
        <v>0</v>
      </c>
      <c r="N72" s="60" t="s">
        <v>0</v>
      </c>
      <c r="O72" s="52" t="s">
        <v>0</v>
      </c>
    </row>
    <row r="73" spans="1:15" s="20" customFormat="1" x14ac:dyDescent="0.2">
      <c r="A73" s="36"/>
      <c r="B73" s="37" t="s">
        <v>74</v>
      </c>
      <c r="C73" s="47" t="s">
        <v>0</v>
      </c>
      <c r="D73" s="59" t="s">
        <v>0</v>
      </c>
      <c r="E73" s="62">
        <f>SUM(E74:E75)</f>
        <v>703</v>
      </c>
      <c r="F73" s="62">
        <f t="shared" ref="F73:M73" si="12">SUM(F74:F75)</f>
        <v>275</v>
      </c>
      <c r="G73" s="62">
        <f t="shared" si="12"/>
        <v>2361</v>
      </c>
      <c r="H73" s="63">
        <f t="shared" si="12"/>
        <v>855</v>
      </c>
      <c r="I73" s="62">
        <f t="shared" si="12"/>
        <v>3563</v>
      </c>
      <c r="J73" s="64">
        <f t="shared" si="12"/>
        <v>4633</v>
      </c>
      <c r="K73" s="62">
        <f t="shared" si="12"/>
        <v>1327</v>
      </c>
      <c r="L73" s="62">
        <f t="shared" si="12"/>
        <v>1388.0420000000001</v>
      </c>
      <c r="M73" s="62">
        <f t="shared" si="12"/>
        <v>1452</v>
      </c>
      <c r="N73" s="60" t="s">
        <v>0</v>
      </c>
      <c r="O73" s="52" t="s">
        <v>0</v>
      </c>
    </row>
    <row r="74" spans="1:15" s="20" customFormat="1" x14ac:dyDescent="0.2">
      <c r="A74" s="36"/>
      <c r="B74" s="46" t="s">
        <v>75</v>
      </c>
      <c r="C74" s="47" t="s">
        <v>0</v>
      </c>
      <c r="D74" s="38" t="s">
        <v>0</v>
      </c>
      <c r="E74" s="48">
        <v>0</v>
      </c>
      <c r="F74" s="48">
        <v>0</v>
      </c>
      <c r="G74" s="48">
        <v>0</v>
      </c>
      <c r="H74" s="49">
        <v>0</v>
      </c>
      <c r="I74" s="48">
        <v>0</v>
      </c>
      <c r="J74" s="50">
        <v>0</v>
      </c>
      <c r="K74" s="48">
        <v>0</v>
      </c>
      <c r="L74" s="48">
        <v>0</v>
      </c>
      <c r="M74" s="48">
        <v>0</v>
      </c>
      <c r="N74" s="51" t="s">
        <v>0</v>
      </c>
      <c r="O74" s="52" t="s">
        <v>0</v>
      </c>
    </row>
    <row r="75" spans="1:15" s="20" customFormat="1" x14ac:dyDescent="0.2">
      <c r="A75" s="36"/>
      <c r="B75" s="46" t="s">
        <v>76</v>
      </c>
      <c r="C75" s="47" t="s">
        <v>0</v>
      </c>
      <c r="D75" s="53" t="s">
        <v>0</v>
      </c>
      <c r="E75" s="54">
        <v>703</v>
      </c>
      <c r="F75" s="54">
        <v>275</v>
      </c>
      <c r="G75" s="54">
        <v>2361</v>
      </c>
      <c r="H75" s="55">
        <v>855</v>
      </c>
      <c r="I75" s="54">
        <v>3563</v>
      </c>
      <c r="J75" s="56">
        <v>4633</v>
      </c>
      <c r="K75" s="54">
        <v>1327</v>
      </c>
      <c r="L75" s="54">
        <v>1388.0420000000001</v>
      </c>
      <c r="M75" s="54">
        <v>1452</v>
      </c>
      <c r="N75" s="57" t="s">
        <v>0</v>
      </c>
      <c r="O75" s="52" t="s">
        <v>0</v>
      </c>
    </row>
    <row r="76" spans="1:15" s="20" customFormat="1" ht="5.25" customHeight="1" x14ac:dyDescent="0.2">
      <c r="A76" s="36"/>
      <c r="B76" s="66" t="s">
        <v>0</v>
      </c>
      <c r="C76" s="53" t="s">
        <v>0</v>
      </c>
      <c r="D76" s="67" t="s">
        <v>0</v>
      </c>
      <c r="E76" s="68"/>
      <c r="F76" s="68"/>
      <c r="G76" s="68"/>
      <c r="H76" s="69"/>
      <c r="I76" s="68"/>
      <c r="J76" s="70"/>
      <c r="K76" s="68"/>
      <c r="L76" s="68"/>
      <c r="M76" s="68"/>
      <c r="N76" s="71" t="s">
        <v>0</v>
      </c>
      <c r="O76" s="72" t="s">
        <v>0</v>
      </c>
    </row>
    <row r="77" spans="1:15" s="34" customFormat="1" x14ac:dyDescent="0.25">
      <c r="A77" s="73"/>
      <c r="B77" s="74" t="s">
        <v>77</v>
      </c>
      <c r="C77" s="75" t="s">
        <v>0</v>
      </c>
      <c r="D77" s="76" t="s">
        <v>0</v>
      </c>
      <c r="E77" s="29">
        <f>E78+E81+E84+E85+E86+E87+E88</f>
        <v>3774</v>
      </c>
      <c r="F77" s="29">
        <f t="shared" ref="F77:M77" si="13">F78+F81+F84+F85+F86+F87+F88</f>
        <v>5211</v>
      </c>
      <c r="G77" s="29">
        <f t="shared" si="13"/>
        <v>10928.1</v>
      </c>
      <c r="H77" s="30">
        <f t="shared" si="13"/>
        <v>48100</v>
      </c>
      <c r="I77" s="29">
        <f t="shared" si="13"/>
        <v>48692</v>
      </c>
      <c r="J77" s="31">
        <f t="shared" si="13"/>
        <v>46296</v>
      </c>
      <c r="K77" s="29">
        <f t="shared" si="13"/>
        <v>6035</v>
      </c>
      <c r="L77" s="29">
        <f t="shared" si="13"/>
        <v>4517</v>
      </c>
      <c r="M77" s="29">
        <f t="shared" si="13"/>
        <v>4762</v>
      </c>
      <c r="N77" s="32" t="s">
        <v>0</v>
      </c>
      <c r="O77" s="33" t="s">
        <v>0</v>
      </c>
    </row>
    <row r="78" spans="1:15" s="20" customFormat="1" x14ac:dyDescent="0.2">
      <c r="A78" s="36"/>
      <c r="B78" s="37" t="s">
        <v>78</v>
      </c>
      <c r="C78" s="38" t="s">
        <v>0</v>
      </c>
      <c r="D78" s="39" t="s">
        <v>0</v>
      </c>
      <c r="E78" s="40">
        <f>SUM(E79:E80)</f>
        <v>0</v>
      </c>
      <c r="F78" s="40">
        <f t="shared" ref="F78:M78" si="14">SUM(F79:F80)</f>
        <v>0</v>
      </c>
      <c r="G78" s="40">
        <f t="shared" si="14"/>
        <v>0</v>
      </c>
      <c r="H78" s="41">
        <f t="shared" si="14"/>
        <v>0</v>
      </c>
      <c r="I78" s="40">
        <f t="shared" si="14"/>
        <v>0</v>
      </c>
      <c r="J78" s="42">
        <f t="shared" si="14"/>
        <v>0</v>
      </c>
      <c r="K78" s="40">
        <f t="shared" si="14"/>
        <v>0</v>
      </c>
      <c r="L78" s="40">
        <f t="shared" si="14"/>
        <v>0</v>
      </c>
      <c r="M78" s="40">
        <f t="shared" si="14"/>
        <v>0</v>
      </c>
      <c r="N78" s="43" t="s">
        <v>0</v>
      </c>
      <c r="O78" s="44" t="s">
        <v>0</v>
      </c>
    </row>
    <row r="79" spans="1:15" s="20" customFormat="1" x14ac:dyDescent="0.2">
      <c r="A79" s="36"/>
      <c r="B79" s="46" t="s">
        <v>79</v>
      </c>
      <c r="C79" s="47" t="s">
        <v>0</v>
      </c>
      <c r="D79" s="38" t="s">
        <v>0</v>
      </c>
      <c r="E79" s="48">
        <v>0</v>
      </c>
      <c r="F79" s="48">
        <v>0</v>
      </c>
      <c r="G79" s="48">
        <v>0</v>
      </c>
      <c r="H79" s="49">
        <v>0</v>
      </c>
      <c r="I79" s="48">
        <v>0</v>
      </c>
      <c r="J79" s="50">
        <v>0</v>
      </c>
      <c r="K79" s="48">
        <v>0</v>
      </c>
      <c r="L79" s="48">
        <v>0</v>
      </c>
      <c r="M79" s="48">
        <v>0</v>
      </c>
      <c r="N79" s="51" t="s">
        <v>0</v>
      </c>
      <c r="O79" s="52" t="s">
        <v>0</v>
      </c>
    </row>
    <row r="80" spans="1:15" s="20" customFormat="1" x14ac:dyDescent="0.2">
      <c r="A80" s="36"/>
      <c r="B80" s="46" t="s">
        <v>80</v>
      </c>
      <c r="C80" s="47" t="s">
        <v>0</v>
      </c>
      <c r="D80" s="53" t="s">
        <v>0</v>
      </c>
      <c r="E80" s="54">
        <v>0</v>
      </c>
      <c r="F80" s="54">
        <v>0</v>
      </c>
      <c r="G80" s="54">
        <v>0</v>
      </c>
      <c r="H80" s="55">
        <v>0</v>
      </c>
      <c r="I80" s="54">
        <v>0</v>
      </c>
      <c r="J80" s="56">
        <v>0</v>
      </c>
      <c r="K80" s="54">
        <v>0</v>
      </c>
      <c r="L80" s="54">
        <v>0</v>
      </c>
      <c r="M80" s="54">
        <v>0</v>
      </c>
      <c r="N80" s="57" t="s">
        <v>0</v>
      </c>
      <c r="O80" s="52" t="s">
        <v>0</v>
      </c>
    </row>
    <row r="81" spans="1:15" s="20" customFormat="1" x14ac:dyDescent="0.2">
      <c r="A81" s="36"/>
      <c r="B81" s="37" t="s">
        <v>81</v>
      </c>
      <c r="C81" s="47" t="s">
        <v>0</v>
      </c>
      <c r="D81" s="59" t="s">
        <v>0</v>
      </c>
      <c r="E81" s="62">
        <f>SUM(E82:E83)</f>
        <v>3774</v>
      </c>
      <c r="F81" s="62">
        <f t="shared" ref="F81:M81" si="15">SUM(F82:F83)</f>
        <v>5211</v>
      </c>
      <c r="G81" s="62">
        <f t="shared" si="15"/>
        <v>10928.1</v>
      </c>
      <c r="H81" s="63">
        <f t="shared" si="15"/>
        <v>40948</v>
      </c>
      <c r="I81" s="62">
        <f t="shared" si="15"/>
        <v>44778</v>
      </c>
      <c r="J81" s="64">
        <f t="shared" si="15"/>
        <v>42382</v>
      </c>
      <c r="K81" s="62">
        <f t="shared" si="15"/>
        <v>5287</v>
      </c>
      <c r="L81" s="62">
        <f t="shared" si="15"/>
        <v>4517</v>
      </c>
      <c r="M81" s="62">
        <f t="shared" si="15"/>
        <v>4762</v>
      </c>
      <c r="N81" s="60" t="s">
        <v>0</v>
      </c>
      <c r="O81" s="52" t="s">
        <v>0</v>
      </c>
    </row>
    <row r="82" spans="1:15" s="20" customFormat="1" x14ac:dyDescent="0.2">
      <c r="A82" s="36"/>
      <c r="B82" s="46" t="s">
        <v>82</v>
      </c>
      <c r="C82" s="47" t="s">
        <v>0</v>
      </c>
      <c r="D82" s="38" t="s">
        <v>0</v>
      </c>
      <c r="E82" s="48">
        <v>0</v>
      </c>
      <c r="F82" s="48">
        <v>0</v>
      </c>
      <c r="G82" s="48">
        <v>0</v>
      </c>
      <c r="H82" s="49">
        <v>0</v>
      </c>
      <c r="I82" s="48">
        <v>0</v>
      </c>
      <c r="J82" s="50">
        <v>0</v>
      </c>
      <c r="K82" s="48">
        <v>4287</v>
      </c>
      <c r="L82" s="48">
        <v>4517</v>
      </c>
      <c r="M82" s="48">
        <v>4762</v>
      </c>
      <c r="N82" s="51" t="s">
        <v>0</v>
      </c>
      <c r="O82" s="52" t="s">
        <v>0</v>
      </c>
    </row>
    <row r="83" spans="1:15" s="20" customFormat="1" x14ac:dyDescent="0.2">
      <c r="A83" s="36"/>
      <c r="B83" s="46" t="s">
        <v>83</v>
      </c>
      <c r="C83" s="47" t="s">
        <v>0</v>
      </c>
      <c r="D83" s="53" t="s">
        <v>0</v>
      </c>
      <c r="E83" s="54">
        <v>3774</v>
      </c>
      <c r="F83" s="54">
        <v>5211</v>
      </c>
      <c r="G83" s="54">
        <v>10928.1</v>
      </c>
      <c r="H83" s="55">
        <v>40948</v>
      </c>
      <c r="I83" s="54">
        <v>44778</v>
      </c>
      <c r="J83" s="56">
        <v>42382</v>
      </c>
      <c r="K83" s="54">
        <v>1000</v>
      </c>
      <c r="L83" s="54">
        <v>0</v>
      </c>
      <c r="M83" s="54">
        <v>0</v>
      </c>
      <c r="N83" s="57" t="s">
        <v>0</v>
      </c>
      <c r="O83" s="52" t="s">
        <v>0</v>
      </c>
    </row>
    <row r="84" spans="1:15" s="20" customFormat="1" x14ac:dyDescent="0.2">
      <c r="A84" s="36"/>
      <c r="B84" s="37" t="s">
        <v>84</v>
      </c>
      <c r="C84" s="47" t="s">
        <v>0</v>
      </c>
      <c r="D84" s="59" t="s">
        <v>0</v>
      </c>
      <c r="E84" s="62">
        <v>0</v>
      </c>
      <c r="F84" s="62">
        <v>0</v>
      </c>
      <c r="G84" s="62">
        <v>0</v>
      </c>
      <c r="H84" s="63">
        <v>0</v>
      </c>
      <c r="I84" s="62">
        <v>0</v>
      </c>
      <c r="J84" s="64">
        <v>0</v>
      </c>
      <c r="K84" s="62">
        <v>0</v>
      </c>
      <c r="L84" s="62">
        <v>0</v>
      </c>
      <c r="M84" s="62">
        <v>0</v>
      </c>
      <c r="N84" s="60" t="s">
        <v>0</v>
      </c>
      <c r="O84" s="52" t="s">
        <v>0</v>
      </c>
    </row>
    <row r="85" spans="1:15" s="20" customFormat="1" x14ac:dyDescent="0.2">
      <c r="A85" s="36"/>
      <c r="B85" s="37" t="s">
        <v>85</v>
      </c>
      <c r="C85" s="47" t="s">
        <v>0</v>
      </c>
      <c r="D85" s="59" t="s">
        <v>0</v>
      </c>
      <c r="E85" s="62">
        <v>0</v>
      </c>
      <c r="F85" s="62">
        <v>0</v>
      </c>
      <c r="G85" s="62">
        <v>0</v>
      </c>
      <c r="H85" s="63">
        <v>0</v>
      </c>
      <c r="I85" s="62">
        <v>0</v>
      </c>
      <c r="J85" s="64">
        <v>0</v>
      </c>
      <c r="K85" s="62">
        <v>0</v>
      </c>
      <c r="L85" s="62">
        <v>0</v>
      </c>
      <c r="M85" s="62">
        <v>0</v>
      </c>
      <c r="N85" s="60" t="s">
        <v>0</v>
      </c>
      <c r="O85" s="52" t="s">
        <v>0</v>
      </c>
    </row>
    <row r="86" spans="1:15" s="20" customFormat="1" x14ac:dyDescent="0.2">
      <c r="A86" s="36"/>
      <c r="B86" s="37" t="s">
        <v>86</v>
      </c>
      <c r="C86" s="47" t="s">
        <v>0</v>
      </c>
      <c r="D86" s="59" t="s">
        <v>0</v>
      </c>
      <c r="E86" s="62">
        <v>0</v>
      </c>
      <c r="F86" s="62">
        <v>0</v>
      </c>
      <c r="G86" s="62">
        <v>0</v>
      </c>
      <c r="H86" s="63">
        <v>0</v>
      </c>
      <c r="I86" s="62">
        <v>0</v>
      </c>
      <c r="J86" s="64">
        <v>0</v>
      </c>
      <c r="K86" s="62">
        <v>0</v>
      </c>
      <c r="L86" s="62">
        <v>0</v>
      </c>
      <c r="M86" s="62">
        <v>0</v>
      </c>
      <c r="N86" s="60" t="s">
        <v>0</v>
      </c>
      <c r="O86" s="52" t="s">
        <v>0</v>
      </c>
    </row>
    <row r="87" spans="1:15" s="20" customFormat="1" x14ac:dyDescent="0.2">
      <c r="A87" s="36"/>
      <c r="B87" s="37" t="s">
        <v>87</v>
      </c>
      <c r="C87" s="47" t="s">
        <v>0</v>
      </c>
      <c r="D87" s="59" t="s">
        <v>0</v>
      </c>
      <c r="E87" s="62">
        <v>0</v>
      </c>
      <c r="F87" s="62">
        <v>0</v>
      </c>
      <c r="G87" s="62">
        <v>0</v>
      </c>
      <c r="H87" s="63">
        <v>0</v>
      </c>
      <c r="I87" s="62">
        <v>0</v>
      </c>
      <c r="J87" s="64">
        <v>0</v>
      </c>
      <c r="K87" s="62">
        <v>0</v>
      </c>
      <c r="L87" s="62">
        <v>0</v>
      </c>
      <c r="M87" s="62">
        <v>0</v>
      </c>
      <c r="N87" s="60" t="s">
        <v>0</v>
      </c>
      <c r="O87" s="52" t="s">
        <v>0</v>
      </c>
    </row>
    <row r="88" spans="1:15" s="20" customFormat="1" x14ac:dyDescent="0.2">
      <c r="A88" s="36"/>
      <c r="B88" s="37" t="s">
        <v>88</v>
      </c>
      <c r="C88" s="47" t="s">
        <v>0</v>
      </c>
      <c r="D88" s="67" t="s">
        <v>0</v>
      </c>
      <c r="E88" s="62">
        <v>0</v>
      </c>
      <c r="F88" s="62">
        <v>0</v>
      </c>
      <c r="G88" s="62">
        <v>0</v>
      </c>
      <c r="H88" s="63">
        <v>7152</v>
      </c>
      <c r="I88" s="62">
        <v>3914</v>
      </c>
      <c r="J88" s="64">
        <v>3914</v>
      </c>
      <c r="K88" s="62">
        <v>748</v>
      </c>
      <c r="L88" s="62">
        <v>0</v>
      </c>
      <c r="M88" s="62">
        <v>0</v>
      </c>
      <c r="N88" s="60" t="s">
        <v>0</v>
      </c>
      <c r="O88" s="52" t="s">
        <v>0</v>
      </c>
    </row>
    <row r="89" spans="1:15" s="20" customFormat="1" ht="5.25" customHeight="1" x14ac:dyDescent="0.25">
      <c r="A89" s="58"/>
      <c r="B89" s="66" t="s">
        <v>0</v>
      </c>
      <c r="C89" s="39" t="s">
        <v>0</v>
      </c>
      <c r="D89" s="39" t="s">
        <v>0</v>
      </c>
      <c r="E89" s="82"/>
      <c r="F89" s="82"/>
      <c r="G89" s="82"/>
      <c r="H89" s="83"/>
      <c r="I89" s="82"/>
      <c r="J89" s="84"/>
      <c r="K89" s="82"/>
      <c r="L89" s="82"/>
      <c r="M89" s="82"/>
      <c r="N89" s="43" t="s">
        <v>0</v>
      </c>
      <c r="O89" s="85" t="s">
        <v>0</v>
      </c>
    </row>
    <row r="90" spans="1:15" s="20" customFormat="1" x14ac:dyDescent="0.2">
      <c r="A90" s="36"/>
      <c r="B90" s="74" t="s">
        <v>89</v>
      </c>
      <c r="C90" s="59" t="s">
        <v>0</v>
      </c>
      <c r="D90" s="59" t="s">
        <v>0</v>
      </c>
      <c r="E90" s="29">
        <v>62</v>
      </c>
      <c r="F90" s="29">
        <v>88</v>
      </c>
      <c r="G90" s="29">
        <v>17</v>
      </c>
      <c r="H90" s="30">
        <v>0</v>
      </c>
      <c r="I90" s="29">
        <v>0</v>
      </c>
      <c r="J90" s="31">
        <v>0</v>
      </c>
      <c r="K90" s="29">
        <v>0</v>
      </c>
      <c r="L90" s="29">
        <v>0</v>
      </c>
      <c r="M90" s="29">
        <v>0</v>
      </c>
      <c r="N90" s="60" t="s">
        <v>0</v>
      </c>
      <c r="O90" s="86" t="s">
        <v>0</v>
      </c>
    </row>
    <row r="91" spans="1:15" s="20" customFormat="1" ht="5.25" customHeight="1" x14ac:dyDescent="0.2">
      <c r="A91" s="36"/>
      <c r="B91" s="66" t="s">
        <v>0</v>
      </c>
      <c r="C91" s="66" t="s">
        <v>0</v>
      </c>
      <c r="D91" s="66" t="s">
        <v>0</v>
      </c>
      <c r="E91" s="87"/>
      <c r="F91" s="87"/>
      <c r="G91" s="87"/>
      <c r="H91" s="88"/>
      <c r="I91" s="87"/>
      <c r="J91" s="89"/>
      <c r="K91" s="87"/>
      <c r="L91" s="87"/>
      <c r="M91" s="87"/>
      <c r="N91" s="60" t="s">
        <v>0</v>
      </c>
      <c r="O91" s="90" t="s">
        <v>0</v>
      </c>
    </row>
    <row r="92" spans="1:15" s="20" customFormat="1" x14ac:dyDescent="0.25">
      <c r="A92" s="91"/>
      <c r="B92" s="92" t="s">
        <v>90</v>
      </c>
      <c r="C92" s="93" t="s">
        <v>0</v>
      </c>
      <c r="D92" s="93" t="s">
        <v>0</v>
      </c>
      <c r="E92" s="94">
        <f>E4+E51+E77+E90</f>
        <v>522081</v>
      </c>
      <c r="F92" s="94">
        <f t="shared" ref="F92:M92" si="16">F4+F51+F77+F90</f>
        <v>545484</v>
      </c>
      <c r="G92" s="94">
        <f t="shared" si="16"/>
        <v>536731</v>
      </c>
      <c r="H92" s="95">
        <f t="shared" si="16"/>
        <v>635329</v>
      </c>
      <c r="I92" s="94">
        <f t="shared" si="16"/>
        <v>620649</v>
      </c>
      <c r="J92" s="96">
        <f t="shared" si="16"/>
        <v>604604</v>
      </c>
      <c r="K92" s="94">
        <f t="shared" si="16"/>
        <v>627658</v>
      </c>
      <c r="L92" s="94">
        <f t="shared" si="16"/>
        <v>658656.09828000003</v>
      </c>
      <c r="M92" s="94">
        <f t="shared" si="16"/>
        <v>666990</v>
      </c>
      <c r="N92" s="97" t="s">
        <v>0</v>
      </c>
      <c r="O92" s="98" t="s">
        <v>0</v>
      </c>
    </row>
    <row r="93" spans="1:15" s="20" customFormat="1" x14ac:dyDescent="0.2">
      <c r="C93" s="90"/>
      <c r="D93" s="90"/>
      <c r="N93" s="90"/>
      <c r="O93" s="90"/>
    </row>
    <row r="94" spans="1:15" s="20" customFormat="1" x14ac:dyDescent="0.2">
      <c r="C94" s="90"/>
      <c r="D94" s="90"/>
      <c r="N94" s="90"/>
      <c r="O94" s="90"/>
    </row>
    <row r="95" spans="1:15" s="20" customFormat="1" x14ac:dyDescent="0.2">
      <c r="C95" s="90"/>
      <c r="D95" s="90"/>
      <c r="N95" s="90"/>
      <c r="O95" s="90"/>
    </row>
    <row r="96" spans="1:15" s="20" customFormat="1" x14ac:dyDescent="0.2">
      <c r="C96" s="90"/>
      <c r="D96" s="90"/>
      <c r="N96" s="90"/>
      <c r="O96" s="90"/>
    </row>
    <row r="97" spans="3:15" s="20" customFormat="1" x14ac:dyDescent="0.2">
      <c r="C97" s="90"/>
      <c r="D97" s="90"/>
      <c r="N97" s="90"/>
      <c r="O97" s="90"/>
    </row>
    <row r="98" spans="3:15" s="20" customFormat="1" x14ac:dyDescent="0.2">
      <c r="C98" s="90"/>
      <c r="D98" s="90"/>
      <c r="N98" s="90"/>
      <c r="O98" s="90"/>
    </row>
    <row r="99" spans="3:15" s="20" customFormat="1" x14ac:dyDescent="0.2">
      <c r="C99" s="90"/>
      <c r="D99" s="90"/>
      <c r="N99" s="90"/>
      <c r="O99" s="90"/>
    </row>
    <row r="100" spans="3:15" s="20" customFormat="1" x14ac:dyDescent="0.2">
      <c r="C100" s="90"/>
      <c r="D100" s="90"/>
      <c r="N100" s="90"/>
      <c r="O100" s="90"/>
    </row>
    <row r="101" spans="3:15" s="20" customFormat="1" x14ac:dyDescent="0.2">
      <c r="C101" s="90"/>
      <c r="D101" s="90"/>
      <c r="N101" s="90"/>
      <c r="O101" s="90"/>
    </row>
    <row r="102" spans="3:15" s="20" customFormat="1" x14ac:dyDescent="0.2">
      <c r="C102" s="90"/>
      <c r="D102" s="90"/>
      <c r="N102" s="90"/>
      <c r="O102" s="90"/>
    </row>
    <row r="103" spans="3:15" s="20" customFormat="1" x14ac:dyDescent="0.2">
      <c r="C103" s="90"/>
      <c r="D103" s="90"/>
      <c r="N103" s="90"/>
      <c r="O103" s="90"/>
    </row>
    <row r="104" spans="3:15" s="20" customFormat="1" x14ac:dyDescent="0.2">
      <c r="C104" s="90"/>
      <c r="D104" s="90"/>
      <c r="N104" s="90"/>
      <c r="O104" s="90"/>
    </row>
    <row r="105" spans="3:15" s="20" customFormat="1" x14ac:dyDescent="0.2">
      <c r="C105" s="90"/>
      <c r="D105" s="90"/>
      <c r="N105" s="90"/>
      <c r="O105" s="90"/>
    </row>
    <row r="106" spans="3:15" s="20" customFormat="1" x14ac:dyDescent="0.2">
      <c r="C106" s="90"/>
      <c r="D106" s="90"/>
      <c r="N106" s="90"/>
      <c r="O106" s="90"/>
    </row>
    <row r="107" spans="3:15" s="20" customFormat="1" x14ac:dyDescent="0.2">
      <c r="C107" s="90"/>
      <c r="D107" s="90"/>
      <c r="N107" s="90"/>
      <c r="O107" s="90"/>
    </row>
    <row r="108" spans="3:15" s="20" customFormat="1" x14ac:dyDescent="0.2">
      <c r="C108" s="90" t="s">
        <v>0</v>
      </c>
      <c r="D108" s="90" t="s">
        <v>0</v>
      </c>
      <c r="N108" s="90" t="s">
        <v>0</v>
      </c>
      <c r="O108" s="90" t="s">
        <v>0</v>
      </c>
    </row>
    <row r="109" spans="3:15" s="20" customFormat="1" x14ac:dyDescent="0.2">
      <c r="C109" s="90" t="s">
        <v>0</v>
      </c>
      <c r="D109" s="90" t="s">
        <v>0</v>
      </c>
      <c r="N109" s="90" t="s">
        <v>0</v>
      </c>
      <c r="O109" s="90" t="s">
        <v>0</v>
      </c>
    </row>
    <row r="110" spans="3:15" s="20" customFormat="1" x14ac:dyDescent="0.2">
      <c r="C110" s="90" t="s">
        <v>0</v>
      </c>
      <c r="D110" s="90" t="s">
        <v>0</v>
      </c>
      <c r="N110" s="90" t="s">
        <v>0</v>
      </c>
      <c r="O110" s="90" t="s">
        <v>0</v>
      </c>
    </row>
    <row r="111" spans="3:15" s="20" customFormat="1" x14ac:dyDescent="0.2">
      <c r="C111" s="90" t="s">
        <v>0</v>
      </c>
      <c r="D111" s="90" t="s">
        <v>0</v>
      </c>
      <c r="N111" s="90" t="s">
        <v>0</v>
      </c>
      <c r="O111" s="90" t="s">
        <v>0</v>
      </c>
    </row>
    <row r="112" spans="3:15" s="20" customFormat="1" x14ac:dyDescent="0.2">
      <c r="C112" s="90" t="s">
        <v>0</v>
      </c>
      <c r="D112" s="90" t="s">
        <v>0</v>
      </c>
      <c r="N112" s="90" t="s">
        <v>0</v>
      </c>
      <c r="O112" s="90" t="s">
        <v>0</v>
      </c>
    </row>
    <row r="113" spans="3:15" s="20" customFormat="1" x14ac:dyDescent="0.2">
      <c r="C113" s="90" t="s">
        <v>0</v>
      </c>
      <c r="D113" s="90" t="s">
        <v>0</v>
      </c>
      <c r="N113" s="90" t="s">
        <v>0</v>
      </c>
      <c r="O113" s="90" t="s">
        <v>0</v>
      </c>
    </row>
    <row r="114" spans="3:15" s="20" customFormat="1" x14ac:dyDescent="0.2">
      <c r="C114" s="90" t="s">
        <v>0</v>
      </c>
      <c r="D114" s="90" t="s">
        <v>0</v>
      </c>
      <c r="N114" s="90" t="s">
        <v>0</v>
      </c>
      <c r="O114" s="90" t="s">
        <v>0</v>
      </c>
    </row>
    <row r="115" spans="3:15" s="20" customFormat="1" x14ac:dyDescent="0.2">
      <c r="C115" s="90" t="s">
        <v>0</v>
      </c>
      <c r="D115" s="90" t="s">
        <v>0</v>
      </c>
      <c r="N115" s="90" t="s">
        <v>0</v>
      </c>
      <c r="O115" s="90" t="s">
        <v>0</v>
      </c>
    </row>
    <row r="116" spans="3:15" s="20" customFormat="1" x14ac:dyDescent="0.2">
      <c r="C116" s="90" t="s">
        <v>0</v>
      </c>
      <c r="D116" s="90" t="s">
        <v>0</v>
      </c>
      <c r="N116" s="90" t="s">
        <v>0</v>
      </c>
      <c r="O116" s="90" t="s">
        <v>0</v>
      </c>
    </row>
    <row r="117" spans="3:15" s="20" customFormat="1" x14ac:dyDescent="0.2">
      <c r="C117" s="90" t="s">
        <v>0</v>
      </c>
      <c r="D117" s="90" t="s">
        <v>0</v>
      </c>
      <c r="N117" s="90" t="s">
        <v>0</v>
      </c>
      <c r="O117" s="90" t="s">
        <v>0</v>
      </c>
    </row>
    <row r="118" spans="3:15" s="20" customFormat="1" x14ac:dyDescent="0.2">
      <c r="C118" s="90" t="s">
        <v>0</v>
      </c>
      <c r="D118" s="90" t="s">
        <v>0</v>
      </c>
      <c r="N118" s="90" t="s">
        <v>0</v>
      </c>
      <c r="O118" s="90" t="s">
        <v>0</v>
      </c>
    </row>
    <row r="119" spans="3:15" s="20" customFormat="1" x14ac:dyDescent="0.2">
      <c r="C119" s="90" t="s">
        <v>0</v>
      </c>
      <c r="D119" s="90" t="s">
        <v>0</v>
      </c>
      <c r="N119" s="90" t="s">
        <v>0</v>
      </c>
      <c r="O119" s="90" t="s">
        <v>0</v>
      </c>
    </row>
    <row r="120" spans="3:15" s="20" customFormat="1" x14ac:dyDescent="0.2">
      <c r="C120" s="90" t="s">
        <v>0</v>
      </c>
      <c r="D120" s="90" t="s">
        <v>0</v>
      </c>
      <c r="N120" s="90" t="s">
        <v>0</v>
      </c>
      <c r="O120" s="90" t="s">
        <v>0</v>
      </c>
    </row>
    <row r="121" spans="3:15" s="20" customFormat="1" x14ac:dyDescent="0.2">
      <c r="C121" s="90" t="s">
        <v>0</v>
      </c>
      <c r="D121" s="90" t="s">
        <v>0</v>
      </c>
      <c r="N121" s="90" t="s">
        <v>0</v>
      </c>
      <c r="O121" s="90" t="s">
        <v>0</v>
      </c>
    </row>
    <row r="122" spans="3:15" s="20" customFormat="1" x14ac:dyDescent="0.2">
      <c r="C122" s="90" t="s">
        <v>0</v>
      </c>
      <c r="D122" s="90" t="s">
        <v>0</v>
      </c>
      <c r="N122" s="90" t="s">
        <v>0</v>
      </c>
      <c r="O122" s="90" t="s">
        <v>0</v>
      </c>
    </row>
    <row r="123" spans="3:15" s="20" customFormat="1" x14ac:dyDescent="0.2">
      <c r="C123" s="90" t="s">
        <v>0</v>
      </c>
      <c r="D123" s="90" t="s">
        <v>0</v>
      </c>
      <c r="N123" s="90" t="s">
        <v>0</v>
      </c>
      <c r="O123" s="90" t="s">
        <v>0</v>
      </c>
    </row>
    <row r="124" spans="3:15" s="20" customFormat="1" x14ac:dyDescent="0.2">
      <c r="C124" s="90" t="s">
        <v>0</v>
      </c>
      <c r="D124" s="90" t="s">
        <v>0</v>
      </c>
      <c r="N124" s="90" t="s">
        <v>0</v>
      </c>
      <c r="O124" s="90" t="s">
        <v>0</v>
      </c>
    </row>
    <row r="125" spans="3:15" s="20" customFormat="1" x14ac:dyDescent="0.2">
      <c r="C125" s="90" t="s">
        <v>0</v>
      </c>
      <c r="D125" s="90" t="s">
        <v>0</v>
      </c>
      <c r="N125" s="90" t="s">
        <v>0</v>
      </c>
      <c r="O125" s="90" t="s">
        <v>0</v>
      </c>
    </row>
    <row r="126" spans="3:15" s="20" customFormat="1" x14ac:dyDescent="0.2">
      <c r="C126" s="90" t="s">
        <v>0</v>
      </c>
      <c r="D126" s="90" t="s">
        <v>0</v>
      </c>
      <c r="N126" s="90" t="s">
        <v>0</v>
      </c>
      <c r="O126" s="90" t="s">
        <v>0</v>
      </c>
    </row>
    <row r="127" spans="3:15" s="20" customFormat="1" x14ac:dyDescent="0.2">
      <c r="C127" s="90" t="s">
        <v>0</v>
      </c>
      <c r="D127" s="90" t="s">
        <v>0</v>
      </c>
      <c r="N127" s="90" t="s">
        <v>0</v>
      </c>
      <c r="O127" s="90" t="s">
        <v>0</v>
      </c>
    </row>
    <row r="128" spans="3:15" s="20" customFormat="1" x14ac:dyDescent="0.2">
      <c r="C128" s="90" t="s">
        <v>0</v>
      </c>
      <c r="D128" s="90" t="s">
        <v>0</v>
      </c>
      <c r="N128" s="90" t="s">
        <v>0</v>
      </c>
      <c r="O128" s="90" t="s">
        <v>0</v>
      </c>
    </row>
    <row r="129" spans="3:15" s="20" customFormat="1" x14ac:dyDescent="0.2">
      <c r="C129" s="90" t="s">
        <v>0</v>
      </c>
      <c r="D129" s="90" t="s">
        <v>0</v>
      </c>
      <c r="N129" s="90" t="s">
        <v>0</v>
      </c>
      <c r="O129" s="90" t="s">
        <v>0</v>
      </c>
    </row>
    <row r="130" spans="3:15" s="20" customFormat="1" x14ac:dyDescent="0.2">
      <c r="C130" s="90" t="s">
        <v>0</v>
      </c>
      <c r="D130" s="90" t="s">
        <v>0</v>
      </c>
      <c r="N130" s="90" t="s">
        <v>0</v>
      </c>
      <c r="O130" s="90" t="s">
        <v>0</v>
      </c>
    </row>
    <row r="131" spans="3:15" s="20" customFormat="1" x14ac:dyDescent="0.2">
      <c r="C131" s="90" t="s">
        <v>0</v>
      </c>
      <c r="D131" s="90" t="s">
        <v>0</v>
      </c>
      <c r="N131" s="90" t="s">
        <v>0</v>
      </c>
      <c r="O131" s="90" t="s">
        <v>0</v>
      </c>
    </row>
    <row r="132" spans="3:15" s="20" customFormat="1" x14ac:dyDescent="0.2">
      <c r="C132" s="90" t="s">
        <v>0</v>
      </c>
      <c r="D132" s="90" t="s">
        <v>0</v>
      </c>
      <c r="N132" s="90" t="s">
        <v>0</v>
      </c>
      <c r="O132" s="90" t="s">
        <v>0</v>
      </c>
    </row>
    <row r="133" spans="3:15" s="20" customFormat="1" x14ac:dyDescent="0.2">
      <c r="C133" s="90" t="s">
        <v>0</v>
      </c>
      <c r="D133" s="90" t="s">
        <v>0</v>
      </c>
      <c r="N133" s="90" t="s">
        <v>0</v>
      </c>
      <c r="O133" s="90" t="s">
        <v>0</v>
      </c>
    </row>
    <row r="134" spans="3:15" s="20" customFormat="1" x14ac:dyDescent="0.2">
      <c r="C134" s="90" t="s">
        <v>0</v>
      </c>
      <c r="D134" s="90" t="s">
        <v>0</v>
      </c>
      <c r="N134" s="90" t="s">
        <v>0</v>
      </c>
      <c r="O134" s="90" t="s">
        <v>0</v>
      </c>
    </row>
    <row r="135" spans="3:15" s="20" customFormat="1" x14ac:dyDescent="0.2">
      <c r="C135" s="90" t="s">
        <v>0</v>
      </c>
      <c r="D135" s="90" t="s">
        <v>0</v>
      </c>
      <c r="N135" s="90" t="s">
        <v>0</v>
      </c>
      <c r="O135" s="90" t="s">
        <v>0</v>
      </c>
    </row>
    <row r="136" spans="3:15" s="20" customFormat="1" x14ac:dyDescent="0.2">
      <c r="C136" s="90" t="s">
        <v>0</v>
      </c>
      <c r="D136" s="90" t="s">
        <v>0</v>
      </c>
      <c r="N136" s="90" t="s">
        <v>0</v>
      </c>
      <c r="O136" s="90" t="s">
        <v>0</v>
      </c>
    </row>
    <row r="137" spans="3:15" s="20" customFormat="1" x14ac:dyDescent="0.2">
      <c r="C137" s="90" t="s">
        <v>0</v>
      </c>
      <c r="D137" s="90" t="s">
        <v>0</v>
      </c>
      <c r="N137" s="90" t="s">
        <v>0</v>
      </c>
      <c r="O137" s="90" t="s">
        <v>0</v>
      </c>
    </row>
    <row r="138" spans="3:15" s="20" customFormat="1" x14ac:dyDescent="0.2">
      <c r="C138" s="90" t="s">
        <v>0</v>
      </c>
      <c r="D138" s="90" t="s">
        <v>0</v>
      </c>
      <c r="N138" s="90" t="s">
        <v>0</v>
      </c>
      <c r="O138" s="90" t="s">
        <v>0</v>
      </c>
    </row>
    <row r="139" spans="3:15" s="20" customFormat="1" x14ac:dyDescent="0.2">
      <c r="C139" s="90" t="s">
        <v>0</v>
      </c>
      <c r="D139" s="90" t="s">
        <v>0</v>
      </c>
      <c r="N139" s="90" t="s">
        <v>0</v>
      </c>
      <c r="O139" s="90" t="s">
        <v>0</v>
      </c>
    </row>
    <row r="140" spans="3:15" s="20" customFormat="1" x14ac:dyDescent="0.2">
      <c r="C140" s="90" t="s">
        <v>0</v>
      </c>
      <c r="D140" s="90" t="s">
        <v>0</v>
      </c>
      <c r="N140" s="90" t="s">
        <v>0</v>
      </c>
      <c r="O140" s="90" t="s">
        <v>0</v>
      </c>
    </row>
    <row r="141" spans="3:15" s="20" customFormat="1" x14ac:dyDescent="0.2">
      <c r="C141" s="90" t="s">
        <v>0</v>
      </c>
      <c r="D141" s="90" t="s">
        <v>0</v>
      </c>
      <c r="N141" s="90" t="s">
        <v>0</v>
      </c>
      <c r="O141" s="90" t="s">
        <v>0</v>
      </c>
    </row>
    <row r="142" spans="3:15" s="20" customFormat="1" x14ac:dyDescent="0.2">
      <c r="C142" s="90" t="s">
        <v>0</v>
      </c>
      <c r="D142" s="90" t="s">
        <v>0</v>
      </c>
      <c r="N142" s="90" t="s">
        <v>0</v>
      </c>
      <c r="O142" s="90" t="s">
        <v>0</v>
      </c>
    </row>
    <row r="143" spans="3:15" s="20" customFormat="1" x14ac:dyDescent="0.2">
      <c r="C143" s="90" t="s">
        <v>0</v>
      </c>
      <c r="D143" s="90" t="s">
        <v>0</v>
      </c>
      <c r="N143" s="90" t="s">
        <v>0</v>
      </c>
      <c r="O143" s="90" t="s">
        <v>0</v>
      </c>
    </row>
    <row r="144" spans="3:15" s="20" customFormat="1" x14ac:dyDescent="0.2">
      <c r="C144" s="90" t="s">
        <v>0</v>
      </c>
      <c r="D144" s="90" t="s">
        <v>0</v>
      </c>
      <c r="N144" s="90" t="s">
        <v>0</v>
      </c>
      <c r="O144" s="90" t="s">
        <v>0</v>
      </c>
    </row>
    <row r="145" spans="3:15" s="20" customFormat="1" x14ac:dyDescent="0.2">
      <c r="C145" s="90" t="s">
        <v>0</v>
      </c>
      <c r="D145" s="90" t="s">
        <v>0</v>
      </c>
      <c r="N145" s="90" t="s">
        <v>0</v>
      </c>
      <c r="O145" s="90" t="s">
        <v>0</v>
      </c>
    </row>
    <row r="146" spans="3:15" s="20" customFormat="1" x14ac:dyDescent="0.2">
      <c r="C146" s="90" t="s">
        <v>0</v>
      </c>
      <c r="D146" s="90" t="s">
        <v>0</v>
      </c>
      <c r="N146" s="90" t="s">
        <v>0</v>
      </c>
      <c r="O146" s="90" t="s">
        <v>0</v>
      </c>
    </row>
    <row r="147" spans="3:15" s="20" customFormat="1" x14ac:dyDescent="0.2">
      <c r="C147" s="90" t="s">
        <v>0</v>
      </c>
      <c r="D147" s="90" t="s">
        <v>0</v>
      </c>
      <c r="N147" s="90" t="s">
        <v>0</v>
      </c>
      <c r="O147" s="90" t="s">
        <v>0</v>
      </c>
    </row>
    <row r="148" spans="3:15" s="20" customFormat="1" x14ac:dyDescent="0.2">
      <c r="C148" s="90" t="s">
        <v>0</v>
      </c>
      <c r="D148" s="90" t="s">
        <v>0</v>
      </c>
      <c r="N148" s="90" t="s">
        <v>0</v>
      </c>
      <c r="O148" s="90" t="s">
        <v>0</v>
      </c>
    </row>
    <row r="149" spans="3:15" s="20" customFormat="1" x14ac:dyDescent="0.2">
      <c r="C149" s="90" t="s">
        <v>0</v>
      </c>
      <c r="D149" s="90" t="s">
        <v>0</v>
      </c>
      <c r="N149" s="90" t="s">
        <v>0</v>
      </c>
      <c r="O149" s="90" t="s">
        <v>0</v>
      </c>
    </row>
    <row r="150" spans="3:15" s="20" customFormat="1" x14ac:dyDescent="0.2">
      <c r="C150" s="90" t="s">
        <v>0</v>
      </c>
      <c r="D150" s="90" t="s">
        <v>0</v>
      </c>
      <c r="N150" s="90" t="s">
        <v>0</v>
      </c>
      <c r="O150" s="90" t="s">
        <v>0</v>
      </c>
    </row>
    <row r="151" spans="3:15" s="20" customFormat="1" x14ac:dyDescent="0.2">
      <c r="C151" s="90" t="s">
        <v>0</v>
      </c>
      <c r="D151" s="90" t="s">
        <v>0</v>
      </c>
      <c r="N151" s="90" t="s">
        <v>0</v>
      </c>
      <c r="O151" s="90" t="s">
        <v>0</v>
      </c>
    </row>
    <row r="152" spans="3:15" s="20" customFormat="1" x14ac:dyDescent="0.2">
      <c r="C152" s="90" t="s">
        <v>0</v>
      </c>
      <c r="D152" s="90" t="s">
        <v>0</v>
      </c>
      <c r="N152" s="90" t="s">
        <v>0</v>
      </c>
      <c r="O152" s="90" t="s">
        <v>0</v>
      </c>
    </row>
    <row r="153" spans="3:15" s="20" customFormat="1" x14ac:dyDescent="0.2">
      <c r="C153" s="90" t="s">
        <v>0</v>
      </c>
      <c r="D153" s="90" t="s">
        <v>0</v>
      </c>
      <c r="N153" s="90" t="s">
        <v>0</v>
      </c>
      <c r="O153" s="90" t="s">
        <v>0</v>
      </c>
    </row>
    <row r="154" spans="3:15" s="20" customFormat="1" x14ac:dyDescent="0.2">
      <c r="C154" s="90" t="s">
        <v>0</v>
      </c>
      <c r="D154" s="90" t="s">
        <v>0</v>
      </c>
      <c r="N154" s="90" t="s">
        <v>0</v>
      </c>
      <c r="O154" s="90" t="s">
        <v>0</v>
      </c>
    </row>
    <row r="155" spans="3:15" s="20" customFormat="1" x14ac:dyDescent="0.2">
      <c r="C155" s="90" t="s">
        <v>0</v>
      </c>
      <c r="D155" s="90" t="s">
        <v>0</v>
      </c>
      <c r="N155" s="90" t="s">
        <v>0</v>
      </c>
      <c r="O155" s="90" t="s">
        <v>0</v>
      </c>
    </row>
    <row r="156" spans="3:15" s="20" customFormat="1" x14ac:dyDescent="0.2">
      <c r="C156" s="90" t="s">
        <v>0</v>
      </c>
      <c r="D156" s="90" t="s">
        <v>0</v>
      </c>
      <c r="N156" s="90" t="s">
        <v>0</v>
      </c>
      <c r="O156" s="90" t="s">
        <v>0</v>
      </c>
    </row>
    <row r="157" spans="3:15" s="20" customFormat="1" x14ac:dyDescent="0.2">
      <c r="C157" s="90" t="s">
        <v>0</v>
      </c>
      <c r="D157" s="90" t="s">
        <v>0</v>
      </c>
      <c r="N157" s="90" t="s">
        <v>0</v>
      </c>
      <c r="O157" s="90" t="s">
        <v>0</v>
      </c>
    </row>
    <row r="158" spans="3:15" s="20" customFormat="1" x14ac:dyDescent="0.2">
      <c r="C158" s="90" t="s">
        <v>0</v>
      </c>
      <c r="D158" s="90" t="s">
        <v>0</v>
      </c>
      <c r="N158" s="90" t="s">
        <v>0</v>
      </c>
      <c r="O158" s="90" t="s">
        <v>0</v>
      </c>
    </row>
    <row r="159" spans="3:15" s="20" customFormat="1" x14ac:dyDescent="0.2">
      <c r="C159" s="90" t="s">
        <v>0</v>
      </c>
      <c r="D159" s="90" t="s">
        <v>0</v>
      </c>
      <c r="N159" s="90" t="s">
        <v>0</v>
      </c>
      <c r="O159" s="90" t="s">
        <v>0</v>
      </c>
    </row>
    <row r="160" spans="3:15" s="20" customFormat="1" x14ac:dyDescent="0.2">
      <c r="C160" s="90" t="s">
        <v>0</v>
      </c>
      <c r="D160" s="90" t="s">
        <v>0</v>
      </c>
      <c r="N160" s="90" t="s">
        <v>0</v>
      </c>
      <c r="O160" s="90" t="s">
        <v>0</v>
      </c>
    </row>
    <row r="161" spans="3:15" s="20" customFormat="1" x14ac:dyDescent="0.2">
      <c r="C161" s="90" t="s">
        <v>0</v>
      </c>
      <c r="D161" s="90" t="s">
        <v>0</v>
      </c>
      <c r="N161" s="90" t="s">
        <v>0</v>
      </c>
      <c r="O161" s="90" t="s">
        <v>0</v>
      </c>
    </row>
    <row r="162" spans="3:15" s="20" customFormat="1" x14ac:dyDescent="0.2">
      <c r="C162" s="90" t="s">
        <v>0</v>
      </c>
      <c r="D162" s="90" t="s">
        <v>0</v>
      </c>
      <c r="N162" s="90" t="s">
        <v>0</v>
      </c>
      <c r="O162" s="90" t="s">
        <v>0</v>
      </c>
    </row>
    <row r="163" spans="3:15" s="20" customFormat="1" x14ac:dyDescent="0.2">
      <c r="C163" s="90" t="s">
        <v>0</v>
      </c>
      <c r="D163" s="90" t="s">
        <v>0</v>
      </c>
      <c r="N163" s="90" t="s">
        <v>0</v>
      </c>
      <c r="O163" s="90" t="s">
        <v>0</v>
      </c>
    </row>
    <row r="164" spans="3:15" s="20" customFormat="1" x14ac:dyDescent="0.2">
      <c r="C164" s="90" t="s">
        <v>0</v>
      </c>
      <c r="D164" s="90" t="s">
        <v>0</v>
      </c>
      <c r="N164" s="90" t="s">
        <v>0</v>
      </c>
      <c r="O164" s="90" t="s">
        <v>0</v>
      </c>
    </row>
    <row r="165" spans="3:15" s="20" customFormat="1" x14ac:dyDescent="0.2">
      <c r="C165" s="90" t="s">
        <v>0</v>
      </c>
      <c r="D165" s="90" t="s">
        <v>0</v>
      </c>
      <c r="N165" s="90" t="s">
        <v>0</v>
      </c>
      <c r="O165" s="90" t="s">
        <v>0</v>
      </c>
    </row>
    <row r="166" spans="3:15" s="20" customFormat="1" x14ac:dyDescent="0.2">
      <c r="C166" s="90" t="s">
        <v>0</v>
      </c>
      <c r="D166" s="90" t="s">
        <v>0</v>
      </c>
      <c r="N166" s="90" t="s">
        <v>0</v>
      </c>
      <c r="O166" s="90" t="s">
        <v>0</v>
      </c>
    </row>
    <row r="167" spans="3:15" s="20" customFormat="1" x14ac:dyDescent="0.2">
      <c r="C167" s="90" t="s">
        <v>0</v>
      </c>
      <c r="D167" s="90" t="s">
        <v>0</v>
      </c>
      <c r="N167" s="90" t="s">
        <v>0</v>
      </c>
      <c r="O167" s="90" t="s">
        <v>0</v>
      </c>
    </row>
    <row r="168" spans="3:15" s="20" customFormat="1" x14ac:dyDescent="0.2">
      <c r="C168" s="90" t="s">
        <v>0</v>
      </c>
      <c r="D168" s="90" t="s">
        <v>0</v>
      </c>
      <c r="N168" s="90" t="s">
        <v>0</v>
      </c>
      <c r="O168" s="90" t="s">
        <v>0</v>
      </c>
    </row>
    <row r="169" spans="3:15" s="20" customFormat="1" x14ac:dyDescent="0.2">
      <c r="C169" s="90" t="s">
        <v>0</v>
      </c>
      <c r="D169" s="90" t="s">
        <v>0</v>
      </c>
      <c r="N169" s="90" t="s">
        <v>0</v>
      </c>
      <c r="O169" s="90" t="s">
        <v>0</v>
      </c>
    </row>
    <row r="170" spans="3:15" s="20" customFormat="1" x14ac:dyDescent="0.2">
      <c r="C170" s="90" t="s">
        <v>0</v>
      </c>
      <c r="D170" s="90" t="s">
        <v>0</v>
      </c>
      <c r="N170" s="90" t="s">
        <v>0</v>
      </c>
      <c r="O170" s="90" t="s">
        <v>0</v>
      </c>
    </row>
    <row r="171" spans="3:15" s="20" customFormat="1" x14ac:dyDescent="0.2">
      <c r="C171" s="90" t="s">
        <v>0</v>
      </c>
      <c r="D171" s="90" t="s">
        <v>0</v>
      </c>
      <c r="N171" s="90" t="s">
        <v>0</v>
      </c>
      <c r="O171" s="90" t="s">
        <v>0</v>
      </c>
    </row>
    <row r="172" spans="3:15" s="20" customFormat="1" x14ac:dyDescent="0.2">
      <c r="C172" s="90" t="s">
        <v>0</v>
      </c>
      <c r="D172" s="90" t="s">
        <v>0</v>
      </c>
      <c r="N172" s="90" t="s">
        <v>0</v>
      </c>
      <c r="O172" s="90" t="s">
        <v>0</v>
      </c>
    </row>
    <row r="173" spans="3:15" s="20" customFormat="1" x14ac:dyDescent="0.2">
      <c r="C173" s="90" t="s">
        <v>0</v>
      </c>
      <c r="D173" s="90" t="s">
        <v>0</v>
      </c>
      <c r="N173" s="90" t="s">
        <v>0</v>
      </c>
      <c r="O173" s="90" t="s">
        <v>0</v>
      </c>
    </row>
    <row r="174" spans="3:15" s="20" customFormat="1" x14ac:dyDescent="0.2">
      <c r="C174" s="90" t="s">
        <v>0</v>
      </c>
      <c r="D174" s="90" t="s">
        <v>0</v>
      </c>
      <c r="N174" s="90" t="s">
        <v>0</v>
      </c>
      <c r="O174" s="90" t="s">
        <v>0</v>
      </c>
    </row>
    <row r="175" spans="3:15" s="20" customFormat="1" x14ac:dyDescent="0.2">
      <c r="C175" s="90" t="s">
        <v>0</v>
      </c>
      <c r="D175" s="90" t="s">
        <v>0</v>
      </c>
      <c r="N175" s="90" t="s">
        <v>0</v>
      </c>
      <c r="O175" s="90" t="s">
        <v>0</v>
      </c>
    </row>
    <row r="176" spans="3:15" s="20" customFormat="1" x14ac:dyDescent="0.2">
      <c r="C176" s="90" t="s">
        <v>0</v>
      </c>
      <c r="D176" s="90" t="s">
        <v>0</v>
      </c>
      <c r="N176" s="90" t="s">
        <v>0</v>
      </c>
      <c r="O176" s="90" t="s">
        <v>0</v>
      </c>
    </row>
    <row r="177" spans="3:15" s="20" customFormat="1" x14ac:dyDescent="0.2">
      <c r="C177" s="90" t="s">
        <v>0</v>
      </c>
      <c r="D177" s="90" t="s">
        <v>0</v>
      </c>
      <c r="N177" s="90" t="s">
        <v>0</v>
      </c>
      <c r="O177" s="90" t="s">
        <v>0</v>
      </c>
    </row>
    <row r="178" spans="3:15" s="20" customFormat="1" x14ac:dyDescent="0.2">
      <c r="C178" s="90" t="s">
        <v>0</v>
      </c>
      <c r="D178" s="90" t="s">
        <v>0</v>
      </c>
      <c r="N178" s="90" t="s">
        <v>0</v>
      </c>
      <c r="O178" s="90" t="s">
        <v>0</v>
      </c>
    </row>
    <row r="179" spans="3:15" s="20" customFormat="1" x14ac:dyDescent="0.2">
      <c r="C179" s="90" t="s">
        <v>0</v>
      </c>
      <c r="D179" s="90" t="s">
        <v>0</v>
      </c>
      <c r="N179" s="90" t="s">
        <v>0</v>
      </c>
      <c r="O179" s="90" t="s">
        <v>0</v>
      </c>
    </row>
    <row r="180" spans="3:15" s="20" customFormat="1" x14ac:dyDescent="0.2">
      <c r="C180" s="90" t="s">
        <v>0</v>
      </c>
      <c r="D180" s="90" t="s">
        <v>0</v>
      </c>
      <c r="N180" s="90" t="s">
        <v>0</v>
      </c>
      <c r="O180" s="90" t="s">
        <v>0</v>
      </c>
    </row>
    <row r="181" spans="3:15" s="20" customFormat="1" x14ac:dyDescent="0.2">
      <c r="C181" s="90" t="s">
        <v>0</v>
      </c>
      <c r="D181" s="90" t="s">
        <v>0</v>
      </c>
      <c r="N181" s="90" t="s">
        <v>0</v>
      </c>
      <c r="O181" s="90" t="s">
        <v>0</v>
      </c>
    </row>
    <row r="182" spans="3:15" s="20" customFormat="1" x14ac:dyDescent="0.2">
      <c r="C182" s="90" t="s">
        <v>0</v>
      </c>
      <c r="D182" s="90" t="s">
        <v>0</v>
      </c>
      <c r="N182" s="90" t="s">
        <v>0</v>
      </c>
      <c r="O182" s="90" t="s">
        <v>0</v>
      </c>
    </row>
    <row r="183" spans="3:15" s="20" customFormat="1" x14ac:dyDescent="0.2">
      <c r="C183" s="90" t="s">
        <v>0</v>
      </c>
      <c r="D183" s="90" t="s">
        <v>0</v>
      </c>
      <c r="N183" s="90" t="s">
        <v>0</v>
      </c>
      <c r="O183" s="90" t="s">
        <v>0</v>
      </c>
    </row>
    <row r="184" spans="3:15" s="20" customFormat="1" x14ac:dyDescent="0.2">
      <c r="C184" s="90" t="s">
        <v>0</v>
      </c>
      <c r="D184" s="90" t="s">
        <v>0</v>
      </c>
      <c r="N184" s="90" t="s">
        <v>0</v>
      </c>
      <c r="O184" s="90" t="s">
        <v>0</v>
      </c>
    </row>
    <row r="185" spans="3:15" s="20" customFormat="1" x14ac:dyDescent="0.2">
      <c r="C185" s="90" t="s">
        <v>0</v>
      </c>
      <c r="D185" s="90" t="s">
        <v>0</v>
      </c>
      <c r="N185" s="90" t="s">
        <v>0</v>
      </c>
      <c r="O185" s="90" t="s">
        <v>0</v>
      </c>
    </row>
    <row r="186" spans="3:15" s="20" customFormat="1" x14ac:dyDescent="0.2">
      <c r="C186" s="90" t="s">
        <v>0</v>
      </c>
      <c r="D186" s="90" t="s">
        <v>0</v>
      </c>
      <c r="N186" s="90" t="s">
        <v>0</v>
      </c>
      <c r="O186" s="90" t="s">
        <v>0</v>
      </c>
    </row>
    <row r="187" spans="3:15" s="20" customFormat="1" x14ac:dyDescent="0.2">
      <c r="C187" s="90" t="s">
        <v>0</v>
      </c>
      <c r="D187" s="90" t="s">
        <v>0</v>
      </c>
      <c r="N187" s="90" t="s">
        <v>0</v>
      </c>
      <c r="O187" s="90" t="s">
        <v>0</v>
      </c>
    </row>
    <row r="188" spans="3:15" s="20" customFormat="1" x14ac:dyDescent="0.2">
      <c r="C188" s="90" t="s">
        <v>0</v>
      </c>
      <c r="D188" s="90" t="s">
        <v>0</v>
      </c>
      <c r="N188" s="90" t="s">
        <v>0</v>
      </c>
      <c r="O188" s="90" t="s">
        <v>0</v>
      </c>
    </row>
    <row r="189" spans="3:15" s="20" customFormat="1" x14ac:dyDescent="0.2">
      <c r="C189" s="90" t="s">
        <v>0</v>
      </c>
      <c r="D189" s="90" t="s">
        <v>0</v>
      </c>
      <c r="N189" s="90" t="s">
        <v>0</v>
      </c>
      <c r="O189" s="90" t="s">
        <v>0</v>
      </c>
    </row>
    <row r="190" spans="3:15" s="20" customFormat="1" x14ac:dyDescent="0.2">
      <c r="C190" s="90" t="s">
        <v>0</v>
      </c>
      <c r="D190" s="90" t="s">
        <v>0</v>
      </c>
      <c r="N190" s="90" t="s">
        <v>0</v>
      </c>
      <c r="O190" s="90" t="s">
        <v>0</v>
      </c>
    </row>
    <row r="191" spans="3:15" s="20" customFormat="1" x14ac:dyDescent="0.2">
      <c r="C191" s="90" t="s">
        <v>0</v>
      </c>
      <c r="D191" s="90" t="s">
        <v>0</v>
      </c>
      <c r="N191" s="90" t="s">
        <v>0</v>
      </c>
      <c r="O191" s="90" t="s">
        <v>0</v>
      </c>
    </row>
    <row r="192" spans="3:15" s="20" customFormat="1" x14ac:dyDescent="0.2">
      <c r="C192" s="90" t="s">
        <v>0</v>
      </c>
      <c r="D192" s="90" t="s">
        <v>0</v>
      </c>
      <c r="N192" s="90" t="s">
        <v>0</v>
      </c>
      <c r="O192" s="90" t="s">
        <v>0</v>
      </c>
    </row>
    <row r="193" spans="3:15" s="20" customFormat="1" x14ac:dyDescent="0.2">
      <c r="C193" s="90" t="s">
        <v>0</v>
      </c>
      <c r="D193" s="90" t="s">
        <v>0</v>
      </c>
      <c r="N193" s="90" t="s">
        <v>0</v>
      </c>
      <c r="O193" s="90" t="s">
        <v>0</v>
      </c>
    </row>
    <row r="194" spans="3:15" s="20" customFormat="1" x14ac:dyDescent="0.2">
      <c r="C194" s="90" t="s">
        <v>0</v>
      </c>
      <c r="D194" s="90" t="s">
        <v>0</v>
      </c>
      <c r="N194" s="90" t="s">
        <v>0</v>
      </c>
      <c r="O194" s="90" t="s">
        <v>0</v>
      </c>
    </row>
    <row r="195" spans="3:15" s="20" customFormat="1" x14ac:dyDescent="0.2">
      <c r="C195" s="90" t="s">
        <v>0</v>
      </c>
      <c r="D195" s="90" t="s">
        <v>0</v>
      </c>
      <c r="N195" s="90" t="s">
        <v>0</v>
      </c>
      <c r="O195" s="90" t="s">
        <v>0</v>
      </c>
    </row>
    <row r="196" spans="3:15" s="20" customFormat="1" x14ac:dyDescent="0.2">
      <c r="C196" s="90" t="s">
        <v>0</v>
      </c>
      <c r="D196" s="90" t="s">
        <v>0</v>
      </c>
      <c r="N196" s="90" t="s">
        <v>0</v>
      </c>
      <c r="O196" s="90" t="s">
        <v>0</v>
      </c>
    </row>
    <row r="197" spans="3:15" s="20" customFormat="1" x14ac:dyDescent="0.2">
      <c r="C197" s="90" t="s">
        <v>0</v>
      </c>
      <c r="D197" s="90" t="s">
        <v>0</v>
      </c>
      <c r="N197" s="90" t="s">
        <v>0</v>
      </c>
      <c r="O197" s="90" t="s">
        <v>0</v>
      </c>
    </row>
    <row r="198" spans="3:15" s="20" customFormat="1" x14ac:dyDescent="0.2">
      <c r="C198" s="90" t="s">
        <v>0</v>
      </c>
      <c r="D198" s="90" t="s">
        <v>0</v>
      </c>
      <c r="N198" s="90" t="s">
        <v>0</v>
      </c>
      <c r="O198" s="90" t="s">
        <v>0</v>
      </c>
    </row>
    <row r="199" spans="3:15" s="20" customFormat="1" x14ac:dyDescent="0.2">
      <c r="C199" s="90" t="s">
        <v>0</v>
      </c>
      <c r="D199" s="90" t="s">
        <v>0</v>
      </c>
      <c r="N199" s="90" t="s">
        <v>0</v>
      </c>
      <c r="O199" s="90" t="s">
        <v>0</v>
      </c>
    </row>
    <row r="200" spans="3:15" s="20" customFormat="1" x14ac:dyDescent="0.2">
      <c r="C200" s="90" t="s">
        <v>0</v>
      </c>
      <c r="D200" s="90" t="s">
        <v>0</v>
      </c>
      <c r="N200" s="90" t="s">
        <v>0</v>
      </c>
      <c r="O200" s="90" t="s">
        <v>0</v>
      </c>
    </row>
    <row r="201" spans="3:15" s="20" customFormat="1" x14ac:dyDescent="0.2">
      <c r="C201" s="90" t="s">
        <v>0</v>
      </c>
      <c r="D201" s="90" t="s">
        <v>0</v>
      </c>
      <c r="N201" s="90" t="s">
        <v>0</v>
      </c>
      <c r="O201" s="90" t="s">
        <v>0</v>
      </c>
    </row>
    <row r="202" spans="3:15" s="20" customFormat="1" x14ac:dyDescent="0.2">
      <c r="C202" s="90" t="s">
        <v>0</v>
      </c>
      <c r="D202" s="90" t="s">
        <v>0</v>
      </c>
      <c r="N202" s="90" t="s">
        <v>0</v>
      </c>
      <c r="O202" s="90" t="s">
        <v>0</v>
      </c>
    </row>
    <row r="203" spans="3:15" s="20" customFormat="1" x14ac:dyDescent="0.2">
      <c r="C203" s="90" t="s">
        <v>0</v>
      </c>
      <c r="D203" s="90" t="s">
        <v>0</v>
      </c>
      <c r="N203" s="90" t="s">
        <v>0</v>
      </c>
      <c r="O203" s="90" t="s">
        <v>0</v>
      </c>
    </row>
    <row r="204" spans="3:15" s="20" customFormat="1" x14ac:dyDescent="0.2">
      <c r="C204" s="90" t="s">
        <v>0</v>
      </c>
      <c r="D204" s="90" t="s">
        <v>0</v>
      </c>
      <c r="N204" s="90" t="s">
        <v>0</v>
      </c>
      <c r="O204" s="90" t="s">
        <v>0</v>
      </c>
    </row>
    <row r="205" spans="3:15" s="20" customFormat="1" x14ac:dyDescent="0.2">
      <c r="C205" s="90" t="s">
        <v>0</v>
      </c>
      <c r="D205" s="90" t="s">
        <v>0</v>
      </c>
      <c r="N205" s="90" t="s">
        <v>0</v>
      </c>
      <c r="O205" s="90" t="s">
        <v>0</v>
      </c>
    </row>
    <row r="206" spans="3:15" s="20" customFormat="1" x14ac:dyDescent="0.2">
      <c r="C206" s="90" t="s">
        <v>0</v>
      </c>
      <c r="D206" s="90" t="s">
        <v>0</v>
      </c>
      <c r="N206" s="90" t="s">
        <v>0</v>
      </c>
      <c r="O206" s="90" t="s">
        <v>0</v>
      </c>
    </row>
    <row r="207" spans="3:15" s="20" customFormat="1" x14ac:dyDescent="0.2">
      <c r="C207" s="90" t="s">
        <v>0</v>
      </c>
      <c r="D207" s="90" t="s">
        <v>0</v>
      </c>
      <c r="N207" s="90" t="s">
        <v>0</v>
      </c>
      <c r="O207" s="90" t="s">
        <v>0</v>
      </c>
    </row>
    <row r="208" spans="3:15" s="20" customFormat="1" x14ac:dyDescent="0.2">
      <c r="C208" s="90" t="s">
        <v>0</v>
      </c>
      <c r="D208" s="90" t="s">
        <v>0</v>
      </c>
      <c r="N208" s="90" t="s">
        <v>0</v>
      </c>
      <c r="O208" s="90" t="s">
        <v>0</v>
      </c>
    </row>
    <row r="209" spans="3:15" s="20" customFormat="1" x14ac:dyDescent="0.2">
      <c r="C209" s="90" t="s">
        <v>0</v>
      </c>
      <c r="D209" s="90" t="s">
        <v>0</v>
      </c>
      <c r="N209" s="90" t="s">
        <v>0</v>
      </c>
      <c r="O209" s="90" t="s">
        <v>0</v>
      </c>
    </row>
    <row r="210" spans="3:15" s="20" customFormat="1" x14ac:dyDescent="0.2">
      <c r="C210" s="90" t="s">
        <v>0</v>
      </c>
      <c r="D210" s="90" t="s">
        <v>0</v>
      </c>
      <c r="N210" s="90" t="s">
        <v>0</v>
      </c>
      <c r="O210" s="90" t="s">
        <v>0</v>
      </c>
    </row>
    <row r="211" spans="3:15" s="20" customFormat="1" x14ac:dyDescent="0.2">
      <c r="C211" s="90" t="s">
        <v>0</v>
      </c>
      <c r="D211" s="90" t="s">
        <v>0</v>
      </c>
      <c r="N211" s="90" t="s">
        <v>0</v>
      </c>
      <c r="O211" s="90" t="s">
        <v>0</v>
      </c>
    </row>
    <row r="212" spans="3:15" s="20" customFormat="1" x14ac:dyDescent="0.2">
      <c r="C212" s="90" t="s">
        <v>0</v>
      </c>
      <c r="D212" s="90" t="s">
        <v>0</v>
      </c>
      <c r="N212" s="90" t="s">
        <v>0</v>
      </c>
      <c r="O212" s="90" t="s">
        <v>0</v>
      </c>
    </row>
    <row r="213" spans="3:15" s="20" customFormat="1" x14ac:dyDescent="0.2">
      <c r="C213" s="90" t="s">
        <v>0</v>
      </c>
      <c r="D213" s="90" t="s">
        <v>0</v>
      </c>
      <c r="N213" s="90" t="s">
        <v>0</v>
      </c>
      <c r="O213" s="90" t="s">
        <v>0</v>
      </c>
    </row>
    <row r="214" spans="3:15" s="20" customFormat="1" x14ac:dyDescent="0.2">
      <c r="C214" s="90" t="s">
        <v>0</v>
      </c>
      <c r="D214" s="90" t="s">
        <v>0</v>
      </c>
      <c r="N214" s="90" t="s">
        <v>0</v>
      </c>
      <c r="O214" s="90" t="s">
        <v>0</v>
      </c>
    </row>
    <row r="215" spans="3:15" s="20" customFormat="1" x14ac:dyDescent="0.2">
      <c r="C215" s="90" t="s">
        <v>0</v>
      </c>
      <c r="D215" s="90" t="s">
        <v>0</v>
      </c>
      <c r="N215" s="90" t="s">
        <v>0</v>
      </c>
      <c r="O215" s="90" t="s">
        <v>0</v>
      </c>
    </row>
    <row r="216" spans="3:15" s="20" customFormat="1" x14ac:dyDescent="0.2">
      <c r="C216" s="90" t="s">
        <v>0</v>
      </c>
      <c r="D216" s="90" t="s">
        <v>0</v>
      </c>
      <c r="N216" s="90" t="s">
        <v>0</v>
      </c>
      <c r="O216" s="90" t="s">
        <v>0</v>
      </c>
    </row>
    <row r="217" spans="3:15" s="20" customFormat="1" x14ac:dyDescent="0.2">
      <c r="C217" s="90" t="s">
        <v>0</v>
      </c>
      <c r="D217" s="90" t="s">
        <v>0</v>
      </c>
      <c r="N217" s="90" t="s">
        <v>0</v>
      </c>
      <c r="O217" s="90" t="s">
        <v>0</v>
      </c>
    </row>
    <row r="218" spans="3:15" s="20" customFormat="1" x14ac:dyDescent="0.2">
      <c r="C218" s="90" t="s">
        <v>0</v>
      </c>
      <c r="D218" s="90" t="s">
        <v>0</v>
      </c>
      <c r="N218" s="90" t="s">
        <v>0</v>
      </c>
      <c r="O218" s="90" t="s">
        <v>0</v>
      </c>
    </row>
    <row r="219" spans="3:15" s="20" customFormat="1" x14ac:dyDescent="0.2">
      <c r="C219" s="90" t="s">
        <v>0</v>
      </c>
      <c r="D219" s="90" t="s">
        <v>0</v>
      </c>
      <c r="N219" s="90" t="s">
        <v>0</v>
      </c>
      <c r="O219" s="90" t="s">
        <v>0</v>
      </c>
    </row>
    <row r="220" spans="3:15" s="20" customFormat="1" x14ac:dyDescent="0.2">
      <c r="C220" s="90" t="s">
        <v>0</v>
      </c>
      <c r="D220" s="90" t="s">
        <v>0</v>
      </c>
      <c r="N220" s="90" t="s">
        <v>0</v>
      </c>
      <c r="O220" s="90" t="s">
        <v>0</v>
      </c>
    </row>
    <row r="221" spans="3:15" s="20" customFormat="1" x14ac:dyDescent="0.2">
      <c r="C221" s="90" t="s">
        <v>0</v>
      </c>
      <c r="D221" s="90" t="s">
        <v>0</v>
      </c>
      <c r="N221" s="90" t="s">
        <v>0</v>
      </c>
      <c r="O221" s="90" t="s">
        <v>0</v>
      </c>
    </row>
    <row r="222" spans="3:15" s="20" customFormat="1" x14ac:dyDescent="0.2">
      <c r="C222" s="90" t="s">
        <v>0</v>
      </c>
      <c r="D222" s="90" t="s">
        <v>0</v>
      </c>
      <c r="N222" s="90" t="s">
        <v>0</v>
      </c>
      <c r="O222" s="90" t="s">
        <v>0</v>
      </c>
    </row>
    <row r="223" spans="3:15" s="20" customFormat="1" x14ac:dyDescent="0.2">
      <c r="C223" s="90" t="s">
        <v>0</v>
      </c>
      <c r="D223" s="90" t="s">
        <v>0</v>
      </c>
      <c r="N223" s="90" t="s">
        <v>0</v>
      </c>
      <c r="O223" s="90" t="s">
        <v>0</v>
      </c>
    </row>
    <row r="224" spans="3:15" s="20" customFormat="1" x14ac:dyDescent="0.2">
      <c r="C224" s="90" t="s">
        <v>0</v>
      </c>
      <c r="D224" s="90" t="s">
        <v>0</v>
      </c>
      <c r="N224" s="90" t="s">
        <v>0</v>
      </c>
      <c r="O224" s="90" t="s">
        <v>0</v>
      </c>
    </row>
    <row r="225" spans="3:15" s="20" customFormat="1" x14ac:dyDescent="0.2">
      <c r="C225" s="90" t="s">
        <v>0</v>
      </c>
      <c r="D225" s="90" t="s">
        <v>0</v>
      </c>
      <c r="N225" s="90" t="s">
        <v>0</v>
      </c>
      <c r="O225" s="90" t="s">
        <v>0</v>
      </c>
    </row>
    <row r="226" spans="3:15" s="20" customFormat="1" x14ac:dyDescent="0.2">
      <c r="C226" s="90" t="s">
        <v>0</v>
      </c>
      <c r="D226" s="90" t="s">
        <v>0</v>
      </c>
      <c r="N226" s="90" t="s">
        <v>0</v>
      </c>
      <c r="O226" s="90" t="s">
        <v>0</v>
      </c>
    </row>
    <row r="227" spans="3:15" s="20" customFormat="1" x14ac:dyDescent="0.2">
      <c r="C227" s="90" t="s">
        <v>0</v>
      </c>
      <c r="D227" s="90" t="s">
        <v>0</v>
      </c>
      <c r="N227" s="90" t="s">
        <v>0</v>
      </c>
      <c r="O227" s="90" t="s">
        <v>0</v>
      </c>
    </row>
    <row r="228" spans="3:15" s="20" customFormat="1" x14ac:dyDescent="0.2">
      <c r="C228" s="90" t="s">
        <v>0</v>
      </c>
      <c r="D228" s="90" t="s">
        <v>0</v>
      </c>
      <c r="N228" s="90" t="s">
        <v>0</v>
      </c>
      <c r="O228" s="90" t="s">
        <v>0</v>
      </c>
    </row>
    <row r="229" spans="3:15" s="20" customFormat="1" x14ac:dyDescent="0.2">
      <c r="C229" s="90" t="s">
        <v>0</v>
      </c>
      <c r="D229" s="90" t="s">
        <v>0</v>
      </c>
      <c r="N229" s="90" t="s">
        <v>0</v>
      </c>
      <c r="O229" s="90" t="s">
        <v>0</v>
      </c>
    </row>
    <row r="230" spans="3:15" s="20" customFormat="1" x14ac:dyDescent="0.2">
      <c r="C230" s="90" t="s">
        <v>0</v>
      </c>
      <c r="D230" s="90" t="s">
        <v>0</v>
      </c>
      <c r="N230" s="90" t="s">
        <v>0</v>
      </c>
      <c r="O230" s="90" t="s">
        <v>0</v>
      </c>
    </row>
    <row r="231" spans="3:15" s="20" customFormat="1" x14ac:dyDescent="0.2">
      <c r="C231" s="90" t="s">
        <v>0</v>
      </c>
      <c r="D231" s="90" t="s">
        <v>0</v>
      </c>
      <c r="N231" s="90" t="s">
        <v>0</v>
      </c>
      <c r="O231" s="90" t="s">
        <v>0</v>
      </c>
    </row>
    <row r="232" spans="3:15" s="20" customFormat="1" x14ac:dyDescent="0.2">
      <c r="C232" s="90" t="s">
        <v>0</v>
      </c>
      <c r="D232" s="90" t="s">
        <v>0</v>
      </c>
      <c r="N232" s="90" t="s">
        <v>0</v>
      </c>
      <c r="O232" s="90" t="s">
        <v>0</v>
      </c>
    </row>
    <row r="233" spans="3:15" s="20" customFormat="1" x14ac:dyDescent="0.2">
      <c r="C233" s="90" t="s">
        <v>0</v>
      </c>
      <c r="D233" s="90" t="s">
        <v>0</v>
      </c>
      <c r="N233" s="90" t="s">
        <v>0</v>
      </c>
      <c r="O233" s="90" t="s">
        <v>0</v>
      </c>
    </row>
    <row r="234" spans="3:15" s="20" customFormat="1" x14ac:dyDescent="0.2">
      <c r="C234" s="90" t="s">
        <v>0</v>
      </c>
      <c r="D234" s="90" t="s">
        <v>0</v>
      </c>
      <c r="N234" s="90" t="s">
        <v>0</v>
      </c>
      <c r="O234" s="90" t="s">
        <v>0</v>
      </c>
    </row>
    <row r="235" spans="3:15" s="20" customFormat="1" x14ac:dyDescent="0.2">
      <c r="C235" s="90" t="s">
        <v>0</v>
      </c>
      <c r="D235" s="90" t="s">
        <v>0</v>
      </c>
      <c r="N235" s="90" t="s">
        <v>0</v>
      </c>
      <c r="O235" s="90" t="s">
        <v>0</v>
      </c>
    </row>
    <row r="236" spans="3:15" s="20" customFormat="1" x14ac:dyDescent="0.2">
      <c r="C236" s="90" t="s">
        <v>0</v>
      </c>
      <c r="D236" s="90" t="s">
        <v>0</v>
      </c>
      <c r="N236" s="90" t="s">
        <v>0</v>
      </c>
      <c r="O236" s="90" t="s">
        <v>0</v>
      </c>
    </row>
    <row r="237" spans="3:15" s="20" customFormat="1" x14ac:dyDescent="0.2">
      <c r="C237" s="90" t="s">
        <v>0</v>
      </c>
      <c r="D237" s="90" t="s">
        <v>0</v>
      </c>
      <c r="N237" s="90" t="s">
        <v>0</v>
      </c>
      <c r="O237" s="90" t="s">
        <v>0</v>
      </c>
    </row>
    <row r="238" spans="3:15" s="20" customFormat="1" x14ac:dyDescent="0.2">
      <c r="C238" s="90" t="s">
        <v>0</v>
      </c>
      <c r="D238" s="90" t="s">
        <v>0</v>
      </c>
      <c r="N238" s="90" t="s">
        <v>0</v>
      </c>
      <c r="O238" s="90" t="s">
        <v>0</v>
      </c>
    </row>
    <row r="239" spans="3:15" s="20" customFormat="1" x14ac:dyDescent="0.2">
      <c r="C239" s="90" t="s">
        <v>0</v>
      </c>
      <c r="D239" s="90" t="s">
        <v>0</v>
      </c>
      <c r="N239" s="90" t="s">
        <v>0</v>
      </c>
      <c r="O239" s="90" t="s">
        <v>0</v>
      </c>
    </row>
    <row r="240" spans="3:15" s="20" customFormat="1" x14ac:dyDescent="0.2">
      <c r="C240" s="90" t="s">
        <v>0</v>
      </c>
      <c r="D240" s="90" t="s">
        <v>0</v>
      </c>
      <c r="N240" s="90" t="s">
        <v>0</v>
      </c>
      <c r="O240" s="90" t="s">
        <v>0</v>
      </c>
    </row>
    <row r="241" spans="3:15" s="20" customFormat="1" x14ac:dyDescent="0.2">
      <c r="C241" s="90" t="s">
        <v>0</v>
      </c>
      <c r="D241" s="90" t="s">
        <v>0</v>
      </c>
      <c r="N241" s="90" t="s">
        <v>0</v>
      </c>
      <c r="O241" s="90" t="s">
        <v>0</v>
      </c>
    </row>
    <row r="242" spans="3:15" s="20" customFormat="1" x14ac:dyDescent="0.2">
      <c r="C242" s="90" t="s">
        <v>0</v>
      </c>
      <c r="D242" s="90" t="s">
        <v>0</v>
      </c>
      <c r="N242" s="90" t="s">
        <v>0</v>
      </c>
      <c r="O242" s="90" t="s">
        <v>0</v>
      </c>
    </row>
    <row r="243" spans="3:15" s="20" customFormat="1" x14ac:dyDescent="0.2">
      <c r="C243" s="90" t="s">
        <v>0</v>
      </c>
      <c r="D243" s="90" t="s">
        <v>0</v>
      </c>
      <c r="N243" s="90" t="s">
        <v>0</v>
      </c>
      <c r="O243" s="90" t="s">
        <v>0</v>
      </c>
    </row>
    <row r="244" spans="3:15" s="20" customFormat="1" x14ac:dyDescent="0.2">
      <c r="C244" s="90" t="s">
        <v>0</v>
      </c>
      <c r="D244" s="90" t="s">
        <v>0</v>
      </c>
      <c r="N244" s="90" t="s">
        <v>0</v>
      </c>
      <c r="O244" s="90" t="s">
        <v>0</v>
      </c>
    </row>
    <row r="245" spans="3:15" s="20" customFormat="1" x14ac:dyDescent="0.2">
      <c r="C245" s="90" t="s">
        <v>0</v>
      </c>
      <c r="D245" s="90" t="s">
        <v>0</v>
      </c>
      <c r="N245" s="90" t="s">
        <v>0</v>
      </c>
      <c r="O245" s="90" t="s">
        <v>0</v>
      </c>
    </row>
    <row r="246" spans="3:15" s="20" customFormat="1" x14ac:dyDescent="0.2">
      <c r="C246" s="90" t="s">
        <v>0</v>
      </c>
      <c r="D246" s="90" t="s">
        <v>0</v>
      </c>
      <c r="N246" s="90" t="s">
        <v>0</v>
      </c>
      <c r="O246" s="90" t="s">
        <v>0</v>
      </c>
    </row>
    <row r="247" spans="3:15" s="20" customFormat="1" x14ac:dyDescent="0.2">
      <c r="C247" s="90" t="s">
        <v>0</v>
      </c>
      <c r="D247" s="90" t="s">
        <v>0</v>
      </c>
      <c r="N247" s="90" t="s">
        <v>0</v>
      </c>
      <c r="O247" s="90" t="s">
        <v>0</v>
      </c>
    </row>
    <row r="248" spans="3:15" s="20" customFormat="1" x14ac:dyDescent="0.2">
      <c r="C248" s="90" t="s">
        <v>0</v>
      </c>
      <c r="D248" s="90" t="s">
        <v>0</v>
      </c>
      <c r="N248" s="90" t="s">
        <v>0</v>
      </c>
      <c r="O248" s="90" t="s">
        <v>0</v>
      </c>
    </row>
    <row r="249" spans="3:15" s="20" customFormat="1" x14ac:dyDescent="0.2">
      <c r="C249" s="90" t="s">
        <v>0</v>
      </c>
      <c r="D249" s="90" t="s">
        <v>0</v>
      </c>
      <c r="N249" s="90" t="s">
        <v>0</v>
      </c>
      <c r="O249" s="90" t="s">
        <v>0</v>
      </c>
    </row>
    <row r="250" spans="3:15" s="20" customFormat="1" x14ac:dyDescent="0.2">
      <c r="C250" s="90" t="s">
        <v>0</v>
      </c>
      <c r="D250" s="90" t="s">
        <v>0</v>
      </c>
      <c r="N250" s="90" t="s">
        <v>0</v>
      </c>
      <c r="O250" s="90" t="s">
        <v>0</v>
      </c>
    </row>
    <row r="251" spans="3:15" s="20" customFormat="1" x14ac:dyDescent="0.2">
      <c r="C251" s="90" t="s">
        <v>0</v>
      </c>
      <c r="D251" s="90" t="s">
        <v>0</v>
      </c>
      <c r="N251" s="90" t="s">
        <v>0</v>
      </c>
      <c r="O251" s="90" t="s">
        <v>0</v>
      </c>
    </row>
    <row r="252" spans="3:15" s="20" customFormat="1" x14ac:dyDescent="0.2">
      <c r="C252" s="90" t="s">
        <v>0</v>
      </c>
      <c r="D252" s="90" t="s">
        <v>0</v>
      </c>
      <c r="N252" s="90" t="s">
        <v>0</v>
      </c>
      <c r="O252" s="90" t="s">
        <v>0</v>
      </c>
    </row>
    <row r="253" spans="3:15" s="20" customFormat="1" x14ac:dyDescent="0.2">
      <c r="C253" s="90" t="s">
        <v>0</v>
      </c>
      <c r="D253" s="90" t="s">
        <v>0</v>
      </c>
      <c r="N253" s="90" t="s">
        <v>0</v>
      </c>
      <c r="O253" s="90" t="s">
        <v>0</v>
      </c>
    </row>
    <row r="254" spans="3:15" s="20" customFormat="1" x14ac:dyDescent="0.2">
      <c r="C254" s="90" t="s">
        <v>0</v>
      </c>
      <c r="D254" s="90" t="s">
        <v>0</v>
      </c>
      <c r="N254" s="90" t="s">
        <v>0</v>
      </c>
      <c r="O254" s="90" t="s">
        <v>0</v>
      </c>
    </row>
    <row r="255" spans="3:15" s="20" customFormat="1" x14ac:dyDescent="0.2">
      <c r="C255" s="90" t="s">
        <v>0</v>
      </c>
      <c r="D255" s="90" t="s">
        <v>0</v>
      </c>
      <c r="N255" s="90" t="s">
        <v>0</v>
      </c>
      <c r="O255" s="90" t="s">
        <v>0</v>
      </c>
    </row>
    <row r="256" spans="3:15" s="20" customFormat="1" x14ac:dyDescent="0.2">
      <c r="C256" s="90" t="s">
        <v>0</v>
      </c>
      <c r="D256" s="90" t="s">
        <v>0</v>
      </c>
      <c r="N256" s="90" t="s">
        <v>0</v>
      </c>
      <c r="O256" s="90" t="s">
        <v>0</v>
      </c>
    </row>
    <row r="257" spans="3:15" s="20" customFormat="1" x14ac:dyDescent="0.2">
      <c r="C257" s="90" t="s">
        <v>0</v>
      </c>
      <c r="D257" s="90" t="s">
        <v>0</v>
      </c>
      <c r="N257" s="90" t="s">
        <v>0</v>
      </c>
      <c r="O257" s="90" t="s">
        <v>0</v>
      </c>
    </row>
    <row r="258" spans="3:15" s="20" customFormat="1" x14ac:dyDescent="0.2">
      <c r="C258" s="90" t="s">
        <v>0</v>
      </c>
      <c r="D258" s="90" t="s">
        <v>0</v>
      </c>
      <c r="N258" s="90" t="s">
        <v>0</v>
      </c>
      <c r="O258" s="90" t="s">
        <v>0</v>
      </c>
    </row>
    <row r="259" spans="3:15" s="20" customFormat="1" x14ac:dyDescent="0.2">
      <c r="C259" s="90" t="s">
        <v>0</v>
      </c>
      <c r="D259" s="90" t="s">
        <v>0</v>
      </c>
      <c r="N259" s="90" t="s">
        <v>0</v>
      </c>
      <c r="O259" s="90" t="s">
        <v>0</v>
      </c>
    </row>
    <row r="260" spans="3:15" s="20" customFormat="1" x14ac:dyDescent="0.2">
      <c r="C260" s="90" t="s">
        <v>0</v>
      </c>
      <c r="D260" s="90" t="s">
        <v>0</v>
      </c>
      <c r="N260" s="90" t="s">
        <v>0</v>
      </c>
      <c r="O260" s="90" t="s">
        <v>0</v>
      </c>
    </row>
    <row r="261" spans="3:15" s="20" customFormat="1" x14ac:dyDescent="0.2">
      <c r="C261" s="90" t="s">
        <v>0</v>
      </c>
      <c r="D261" s="90" t="s">
        <v>0</v>
      </c>
      <c r="N261" s="90" t="s">
        <v>0</v>
      </c>
      <c r="O261" s="90" t="s">
        <v>0</v>
      </c>
    </row>
    <row r="262" spans="3:15" s="20" customFormat="1" x14ac:dyDescent="0.2">
      <c r="C262" s="90" t="s">
        <v>0</v>
      </c>
      <c r="D262" s="90" t="s">
        <v>0</v>
      </c>
      <c r="N262" s="90" t="s">
        <v>0</v>
      </c>
      <c r="O262" s="90" t="s">
        <v>0</v>
      </c>
    </row>
    <row r="263" spans="3:15" s="20" customFormat="1" x14ac:dyDescent="0.2">
      <c r="C263" s="90" t="s">
        <v>0</v>
      </c>
      <c r="D263" s="90" t="s">
        <v>0</v>
      </c>
      <c r="N263" s="90" t="s">
        <v>0</v>
      </c>
      <c r="O263" s="90" t="s">
        <v>0</v>
      </c>
    </row>
    <row r="264" spans="3:15" s="20" customFormat="1" x14ac:dyDescent="0.2">
      <c r="C264" s="90" t="s">
        <v>0</v>
      </c>
      <c r="D264" s="90" t="s">
        <v>0</v>
      </c>
      <c r="N264" s="90" t="s">
        <v>0</v>
      </c>
      <c r="O264" s="90" t="s">
        <v>0</v>
      </c>
    </row>
    <row r="265" spans="3:15" s="20" customFormat="1" x14ac:dyDescent="0.2">
      <c r="C265" s="90" t="s">
        <v>0</v>
      </c>
      <c r="D265" s="90" t="s">
        <v>0</v>
      </c>
      <c r="N265" s="90" t="s">
        <v>0</v>
      </c>
      <c r="O265" s="90" t="s">
        <v>0</v>
      </c>
    </row>
    <row r="266" spans="3:15" s="20" customFormat="1" x14ac:dyDescent="0.2">
      <c r="C266" s="90" t="s">
        <v>0</v>
      </c>
      <c r="D266" s="90" t="s">
        <v>0</v>
      </c>
      <c r="N266" s="90" t="s">
        <v>0</v>
      </c>
      <c r="O266" s="90" t="s">
        <v>0</v>
      </c>
    </row>
    <row r="267" spans="3:15" s="20" customFormat="1" x14ac:dyDescent="0.2">
      <c r="C267" s="90" t="s">
        <v>0</v>
      </c>
      <c r="D267" s="90" t="s">
        <v>0</v>
      </c>
      <c r="N267" s="90" t="s">
        <v>0</v>
      </c>
      <c r="O267" s="90" t="s">
        <v>0</v>
      </c>
    </row>
    <row r="268" spans="3:15" s="20" customFormat="1" x14ac:dyDescent="0.2">
      <c r="C268" s="90" t="s">
        <v>0</v>
      </c>
      <c r="D268" s="90" t="s">
        <v>0</v>
      </c>
      <c r="N268" s="90" t="s">
        <v>0</v>
      </c>
      <c r="O268" s="90" t="s">
        <v>0</v>
      </c>
    </row>
    <row r="269" spans="3:15" s="20" customFormat="1" x14ac:dyDescent="0.2">
      <c r="C269" s="90" t="s">
        <v>0</v>
      </c>
      <c r="D269" s="90" t="s">
        <v>0</v>
      </c>
      <c r="N269" s="90" t="s">
        <v>0</v>
      </c>
      <c r="O269" s="90" t="s">
        <v>0</v>
      </c>
    </row>
    <row r="270" spans="3:15" s="20" customFormat="1" x14ac:dyDescent="0.2">
      <c r="C270" s="90" t="s">
        <v>0</v>
      </c>
      <c r="D270" s="90" t="s">
        <v>0</v>
      </c>
      <c r="N270" s="90" t="s">
        <v>0</v>
      </c>
      <c r="O270" s="90" t="s">
        <v>0</v>
      </c>
    </row>
    <row r="271" spans="3:15" s="20" customFormat="1" x14ac:dyDescent="0.2">
      <c r="C271" s="90" t="s">
        <v>0</v>
      </c>
      <c r="D271" s="90" t="s">
        <v>0</v>
      </c>
      <c r="N271" s="90" t="s">
        <v>0</v>
      </c>
      <c r="O271" s="90" t="s">
        <v>0</v>
      </c>
    </row>
    <row r="272" spans="3:15" s="20" customFormat="1" x14ac:dyDescent="0.2">
      <c r="C272" s="90" t="s">
        <v>0</v>
      </c>
      <c r="D272" s="90" t="s">
        <v>0</v>
      </c>
      <c r="N272" s="90" t="s">
        <v>0</v>
      </c>
      <c r="O272" s="90" t="s">
        <v>0</v>
      </c>
    </row>
    <row r="273" spans="3:15" s="20" customFormat="1" x14ac:dyDescent="0.2">
      <c r="C273" s="90" t="s">
        <v>0</v>
      </c>
      <c r="D273" s="90" t="s">
        <v>0</v>
      </c>
      <c r="N273" s="90" t="s">
        <v>0</v>
      </c>
      <c r="O273" s="90" t="s">
        <v>0</v>
      </c>
    </row>
    <row r="274" spans="3:15" s="20" customFormat="1" x14ac:dyDescent="0.2">
      <c r="C274" s="90" t="s">
        <v>0</v>
      </c>
      <c r="D274" s="90" t="s">
        <v>0</v>
      </c>
      <c r="N274" s="90" t="s">
        <v>0</v>
      </c>
      <c r="O274" s="90" t="s">
        <v>0</v>
      </c>
    </row>
    <row r="275" spans="3:15" s="20" customFormat="1" x14ac:dyDescent="0.2">
      <c r="C275" s="90" t="s">
        <v>0</v>
      </c>
      <c r="D275" s="90" t="s">
        <v>0</v>
      </c>
      <c r="N275" s="90" t="s">
        <v>0</v>
      </c>
      <c r="O275" s="90" t="s">
        <v>0</v>
      </c>
    </row>
    <row r="276" spans="3:15" s="20" customFormat="1" x14ac:dyDescent="0.2">
      <c r="C276" s="90" t="s">
        <v>0</v>
      </c>
      <c r="D276" s="90" t="s">
        <v>0</v>
      </c>
      <c r="N276" s="90" t="s">
        <v>0</v>
      </c>
      <c r="O276" s="90" t="s">
        <v>0</v>
      </c>
    </row>
    <row r="277" spans="3:15" s="20" customFormat="1" x14ac:dyDescent="0.2">
      <c r="C277" s="90" t="s">
        <v>0</v>
      </c>
      <c r="D277" s="90" t="s">
        <v>0</v>
      </c>
      <c r="N277" s="90" t="s">
        <v>0</v>
      </c>
      <c r="O277" s="90" t="s">
        <v>0</v>
      </c>
    </row>
    <row r="278" spans="3:15" s="20" customFormat="1" x14ac:dyDescent="0.2">
      <c r="C278" s="90" t="s">
        <v>0</v>
      </c>
      <c r="D278" s="90" t="s">
        <v>0</v>
      </c>
      <c r="N278" s="90" t="s">
        <v>0</v>
      </c>
      <c r="O278" s="90" t="s">
        <v>0</v>
      </c>
    </row>
    <row r="279" spans="3:15" s="20" customFormat="1" x14ac:dyDescent="0.2">
      <c r="C279" s="90" t="s">
        <v>0</v>
      </c>
      <c r="D279" s="90" t="s">
        <v>0</v>
      </c>
      <c r="N279" s="90" t="s">
        <v>0</v>
      </c>
      <c r="O279" s="90" t="s">
        <v>0</v>
      </c>
    </row>
    <row r="280" spans="3:15" s="20" customFormat="1" x14ac:dyDescent="0.2">
      <c r="C280" s="90" t="s">
        <v>0</v>
      </c>
      <c r="D280" s="90" t="s">
        <v>0</v>
      </c>
      <c r="N280" s="90" t="s">
        <v>0</v>
      </c>
      <c r="O280" s="90" t="s">
        <v>0</v>
      </c>
    </row>
    <row r="281" spans="3:15" s="20" customFormat="1" x14ac:dyDescent="0.2">
      <c r="C281" s="90" t="s">
        <v>0</v>
      </c>
      <c r="D281" s="90" t="s">
        <v>0</v>
      </c>
      <c r="N281" s="90" t="s">
        <v>0</v>
      </c>
      <c r="O281" s="90" t="s">
        <v>0</v>
      </c>
    </row>
    <row r="282" spans="3:15" s="20" customFormat="1" x14ac:dyDescent="0.2">
      <c r="C282" s="90" t="s">
        <v>0</v>
      </c>
      <c r="D282" s="90" t="s">
        <v>0</v>
      </c>
      <c r="N282" s="90" t="s">
        <v>0</v>
      </c>
      <c r="O282" s="90" t="s">
        <v>0</v>
      </c>
    </row>
    <row r="283" spans="3:15" s="20" customFormat="1" x14ac:dyDescent="0.2">
      <c r="C283" s="90" t="s">
        <v>0</v>
      </c>
      <c r="D283" s="90" t="s">
        <v>0</v>
      </c>
      <c r="N283" s="90" t="s">
        <v>0</v>
      </c>
      <c r="O283" s="90" t="s">
        <v>0</v>
      </c>
    </row>
    <row r="284" spans="3:15" s="20" customFormat="1" x14ac:dyDescent="0.2">
      <c r="C284" s="90" t="s">
        <v>0</v>
      </c>
      <c r="D284" s="90" t="s">
        <v>0</v>
      </c>
      <c r="N284" s="90" t="s">
        <v>0</v>
      </c>
      <c r="O284" s="90" t="s">
        <v>0</v>
      </c>
    </row>
    <row r="285" spans="3:15" s="20" customFormat="1" x14ac:dyDescent="0.2">
      <c r="C285" s="90" t="s">
        <v>0</v>
      </c>
      <c r="D285" s="90" t="s">
        <v>0</v>
      </c>
      <c r="N285" s="90" t="s">
        <v>0</v>
      </c>
      <c r="O285" s="90" t="s">
        <v>0</v>
      </c>
    </row>
    <row r="286" spans="3:15" s="20" customFormat="1" x14ac:dyDescent="0.2">
      <c r="C286" s="90" t="s">
        <v>0</v>
      </c>
      <c r="D286" s="90" t="s">
        <v>0</v>
      </c>
      <c r="N286" s="90" t="s">
        <v>0</v>
      </c>
      <c r="O286" s="90" t="s">
        <v>0</v>
      </c>
    </row>
    <row r="287" spans="3:15" s="20" customFormat="1" x14ac:dyDescent="0.2">
      <c r="C287" s="90" t="s">
        <v>0</v>
      </c>
      <c r="D287" s="90" t="s">
        <v>0</v>
      </c>
      <c r="N287" s="90" t="s">
        <v>0</v>
      </c>
      <c r="O287" s="90" t="s">
        <v>0</v>
      </c>
    </row>
    <row r="288" spans="3:15" s="20" customFormat="1" x14ac:dyDescent="0.2">
      <c r="C288" s="90" t="s">
        <v>0</v>
      </c>
      <c r="D288" s="90" t="s">
        <v>0</v>
      </c>
      <c r="N288" s="90" t="s">
        <v>0</v>
      </c>
      <c r="O288" s="90" t="s">
        <v>0</v>
      </c>
    </row>
    <row r="289" spans="3:15" s="20" customFormat="1" x14ac:dyDescent="0.2">
      <c r="C289" s="90" t="s">
        <v>0</v>
      </c>
      <c r="D289" s="90" t="s">
        <v>0</v>
      </c>
      <c r="N289" s="90" t="s">
        <v>0</v>
      </c>
      <c r="O289" s="90" t="s">
        <v>0</v>
      </c>
    </row>
    <row r="290" spans="3:15" s="20" customFormat="1" x14ac:dyDescent="0.2">
      <c r="C290" s="90" t="s">
        <v>0</v>
      </c>
      <c r="D290" s="90" t="s">
        <v>0</v>
      </c>
      <c r="N290" s="90" t="s">
        <v>0</v>
      </c>
      <c r="O290" s="90" t="s">
        <v>0</v>
      </c>
    </row>
    <row r="291" spans="3:15" s="20" customFormat="1" x14ac:dyDescent="0.2">
      <c r="C291" s="90" t="s">
        <v>0</v>
      </c>
      <c r="D291" s="90" t="s">
        <v>0</v>
      </c>
      <c r="N291" s="90" t="s">
        <v>0</v>
      </c>
      <c r="O291" s="90" t="s">
        <v>0</v>
      </c>
    </row>
    <row r="292" spans="3:15" s="20" customFormat="1" x14ac:dyDescent="0.2">
      <c r="C292" s="90" t="s">
        <v>0</v>
      </c>
      <c r="D292" s="90" t="s">
        <v>0</v>
      </c>
      <c r="N292" s="90" t="s">
        <v>0</v>
      </c>
      <c r="O292" s="90" t="s">
        <v>0</v>
      </c>
    </row>
    <row r="293" spans="3:15" s="20" customFormat="1" x14ac:dyDescent="0.2">
      <c r="C293" s="90" t="s">
        <v>0</v>
      </c>
      <c r="D293" s="90" t="s">
        <v>0</v>
      </c>
      <c r="N293" s="90" t="s">
        <v>0</v>
      </c>
      <c r="O293" s="90" t="s">
        <v>0</v>
      </c>
    </row>
    <row r="294" spans="3:15" s="20" customFormat="1" x14ac:dyDescent="0.2">
      <c r="C294" s="90" t="s">
        <v>0</v>
      </c>
      <c r="D294" s="90" t="s">
        <v>0</v>
      </c>
      <c r="N294" s="90" t="s">
        <v>0</v>
      </c>
      <c r="O294" s="90" t="s">
        <v>0</v>
      </c>
    </row>
    <row r="295" spans="3:15" s="20" customFormat="1" x14ac:dyDescent="0.2">
      <c r="C295" s="90" t="s">
        <v>0</v>
      </c>
      <c r="D295" s="90" t="s">
        <v>0</v>
      </c>
      <c r="N295" s="90" t="s">
        <v>0</v>
      </c>
      <c r="O295" s="90" t="s">
        <v>0</v>
      </c>
    </row>
    <row r="296" spans="3:15" s="20" customFormat="1" x14ac:dyDescent="0.2">
      <c r="C296" s="90" t="s">
        <v>0</v>
      </c>
      <c r="D296" s="90" t="s">
        <v>0</v>
      </c>
      <c r="N296" s="90" t="s">
        <v>0</v>
      </c>
      <c r="O296" s="90" t="s">
        <v>0</v>
      </c>
    </row>
    <row r="297" spans="3:15" s="20" customFormat="1" x14ac:dyDescent="0.2">
      <c r="C297" s="90" t="s">
        <v>0</v>
      </c>
      <c r="D297" s="90" t="s">
        <v>0</v>
      </c>
      <c r="N297" s="90" t="s">
        <v>0</v>
      </c>
      <c r="O297" s="90" t="s">
        <v>0</v>
      </c>
    </row>
    <row r="298" spans="3:15" s="20" customFormat="1" x14ac:dyDescent="0.2">
      <c r="C298" s="90" t="s">
        <v>0</v>
      </c>
      <c r="D298" s="90" t="s">
        <v>0</v>
      </c>
      <c r="N298" s="90" t="s">
        <v>0</v>
      </c>
      <c r="O298" s="90" t="s">
        <v>0</v>
      </c>
    </row>
    <row r="299" spans="3:15" s="20" customFormat="1" x14ac:dyDescent="0.2">
      <c r="C299" s="90" t="s">
        <v>0</v>
      </c>
      <c r="D299" s="90" t="s">
        <v>0</v>
      </c>
      <c r="N299" s="90" t="s">
        <v>0</v>
      </c>
      <c r="O299" s="90" t="s">
        <v>0</v>
      </c>
    </row>
    <row r="300" spans="3:15" s="20" customFormat="1" x14ac:dyDescent="0.2">
      <c r="C300" s="90" t="s">
        <v>0</v>
      </c>
      <c r="D300" s="90" t="s">
        <v>0</v>
      </c>
      <c r="N300" s="90" t="s">
        <v>0</v>
      </c>
      <c r="O300" s="90" t="s">
        <v>0</v>
      </c>
    </row>
    <row r="301" spans="3:15" s="20" customFormat="1" x14ac:dyDescent="0.2">
      <c r="C301" s="90" t="s">
        <v>0</v>
      </c>
      <c r="D301" s="90" t="s">
        <v>0</v>
      </c>
      <c r="N301" s="90" t="s">
        <v>0</v>
      </c>
      <c r="O301" s="90" t="s">
        <v>0</v>
      </c>
    </row>
    <row r="302" spans="3:15" s="20" customFormat="1" x14ac:dyDescent="0.2">
      <c r="C302" s="90" t="s">
        <v>0</v>
      </c>
      <c r="D302" s="90" t="s">
        <v>0</v>
      </c>
      <c r="N302" s="90" t="s">
        <v>0</v>
      </c>
      <c r="O302" s="90" t="s">
        <v>0</v>
      </c>
    </row>
    <row r="303" spans="3:15" s="20" customFormat="1" x14ac:dyDescent="0.2">
      <c r="C303" s="90" t="s">
        <v>0</v>
      </c>
      <c r="D303" s="90" t="s">
        <v>0</v>
      </c>
      <c r="N303" s="90" t="s">
        <v>0</v>
      </c>
      <c r="O303" s="90" t="s">
        <v>0</v>
      </c>
    </row>
    <row r="304" spans="3:15" s="20" customFormat="1" x14ac:dyDescent="0.2">
      <c r="C304" s="90" t="s">
        <v>0</v>
      </c>
      <c r="D304" s="90" t="s">
        <v>0</v>
      </c>
      <c r="N304" s="90" t="s">
        <v>0</v>
      </c>
      <c r="O304" s="90" t="s">
        <v>0</v>
      </c>
    </row>
    <row r="305" spans="3:15" s="20" customFormat="1" x14ac:dyDescent="0.2">
      <c r="C305" s="90" t="s">
        <v>0</v>
      </c>
      <c r="D305" s="90" t="s">
        <v>0</v>
      </c>
      <c r="N305" s="90" t="s">
        <v>0</v>
      </c>
      <c r="O305" s="90" t="s">
        <v>0</v>
      </c>
    </row>
    <row r="306" spans="3:15" s="20" customFormat="1" x14ac:dyDescent="0.2">
      <c r="C306" s="90" t="s">
        <v>0</v>
      </c>
      <c r="D306" s="90" t="s">
        <v>0</v>
      </c>
      <c r="N306" s="90" t="s">
        <v>0</v>
      </c>
      <c r="O306" s="90" t="s">
        <v>0</v>
      </c>
    </row>
    <row r="307" spans="3:15" s="20" customFormat="1" x14ac:dyDescent="0.2">
      <c r="C307" s="90" t="s">
        <v>0</v>
      </c>
      <c r="D307" s="90" t="s">
        <v>0</v>
      </c>
      <c r="N307" s="90" t="s">
        <v>0</v>
      </c>
      <c r="O307" s="90" t="s">
        <v>0</v>
      </c>
    </row>
    <row r="308" spans="3:15" s="20" customFormat="1" x14ac:dyDescent="0.2">
      <c r="C308" s="90" t="s">
        <v>0</v>
      </c>
      <c r="D308" s="90" t="s">
        <v>0</v>
      </c>
      <c r="N308" s="90" t="s">
        <v>0</v>
      </c>
      <c r="O308" s="90" t="s">
        <v>0</v>
      </c>
    </row>
    <row r="309" spans="3:15" s="20" customFormat="1" x14ac:dyDescent="0.2">
      <c r="C309" s="90" t="s">
        <v>0</v>
      </c>
      <c r="D309" s="90" t="s">
        <v>0</v>
      </c>
      <c r="N309" s="90" t="s">
        <v>0</v>
      </c>
      <c r="O309" s="90" t="s">
        <v>0</v>
      </c>
    </row>
    <row r="310" spans="3:15" s="20" customFormat="1" x14ac:dyDescent="0.2">
      <c r="C310" s="90" t="s">
        <v>0</v>
      </c>
      <c r="D310" s="90" t="s">
        <v>0</v>
      </c>
      <c r="N310" s="90" t="s">
        <v>0</v>
      </c>
      <c r="O310" s="90" t="s">
        <v>0</v>
      </c>
    </row>
    <row r="311" spans="3:15" s="20" customFormat="1" x14ac:dyDescent="0.2">
      <c r="C311" s="90" t="s">
        <v>0</v>
      </c>
      <c r="D311" s="90" t="s">
        <v>0</v>
      </c>
      <c r="N311" s="90" t="s">
        <v>0</v>
      </c>
      <c r="O311" s="90" t="s">
        <v>0</v>
      </c>
    </row>
    <row r="312" spans="3:15" s="20" customFormat="1" x14ac:dyDescent="0.2">
      <c r="C312" s="90" t="s">
        <v>0</v>
      </c>
      <c r="D312" s="90" t="s">
        <v>0</v>
      </c>
      <c r="N312" s="90" t="s">
        <v>0</v>
      </c>
      <c r="O312" s="90" t="s">
        <v>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38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3">
    <tabColor rgb="FFFFFF66"/>
    <pageSetUpPr fitToPage="1"/>
  </sheetPr>
  <dimension ref="A1:AA312"/>
  <sheetViews>
    <sheetView showGridLines="0" workbookViewId="0"/>
  </sheetViews>
  <sheetFormatPr defaultRowHeight="12.75" x14ac:dyDescent="0.2"/>
  <cols>
    <col min="1" max="1" width="0.85546875" style="99" customWidth="1"/>
    <col min="2" max="2" width="50.85546875" style="99" customWidth="1"/>
    <col min="3" max="4" width="0.85546875" style="99" customWidth="1"/>
    <col min="5" max="13" width="10.7109375" style="99" customWidth="1"/>
    <col min="14" max="15" width="0.85546875" style="99" customWidth="1"/>
    <col min="16" max="16384" width="9.140625" style="99"/>
  </cols>
  <sheetData>
    <row r="1" spans="1:27" s="7" customFormat="1" ht="15.75" customHeight="1" x14ac:dyDescent="0.2">
      <c r="A1" s="1" t="s">
        <v>193</v>
      </c>
      <c r="B1" s="2"/>
      <c r="C1" s="3"/>
      <c r="D1" s="3"/>
      <c r="E1" s="4"/>
      <c r="F1" s="4"/>
      <c r="G1" s="4"/>
      <c r="H1" s="4"/>
      <c r="I1" s="4"/>
      <c r="J1" s="4"/>
      <c r="K1" s="4"/>
      <c r="L1" s="4"/>
      <c r="M1" s="4"/>
      <c r="N1" s="5"/>
      <c r="O1" s="6"/>
    </row>
    <row r="2" spans="1:27" s="20" customFormat="1" ht="25.5" x14ac:dyDescent="0.2">
      <c r="A2" s="8"/>
      <c r="B2" s="9"/>
      <c r="C2" s="10" t="s">
        <v>0</v>
      </c>
      <c r="D2" s="10" t="s">
        <v>0</v>
      </c>
      <c r="E2" s="11" t="s">
        <v>1</v>
      </c>
      <c r="F2" s="12"/>
      <c r="G2" s="12"/>
      <c r="H2" s="13" t="s">
        <v>2</v>
      </c>
      <c r="I2" s="14" t="s">
        <v>3</v>
      </c>
      <c r="J2" s="15" t="s">
        <v>4</v>
      </c>
      <c r="K2" s="16" t="s">
        <v>5</v>
      </c>
      <c r="L2" s="17"/>
      <c r="M2" s="17"/>
      <c r="N2" s="18" t="s">
        <v>0</v>
      </c>
      <c r="O2" s="19" t="s">
        <v>0</v>
      </c>
    </row>
    <row r="3" spans="1:27" s="20" customFormat="1" x14ac:dyDescent="0.2">
      <c r="A3" s="21"/>
      <c r="B3" s="22" t="s">
        <v>6</v>
      </c>
      <c r="C3" s="23" t="s">
        <v>0</v>
      </c>
      <c r="D3" s="23" t="s">
        <v>0</v>
      </c>
      <c r="E3" s="24" t="s">
        <v>125</v>
      </c>
      <c r="F3" s="24" t="s">
        <v>126</v>
      </c>
      <c r="G3" s="24" t="s">
        <v>127</v>
      </c>
      <c r="H3" s="173" t="s">
        <v>128</v>
      </c>
      <c r="I3" s="174"/>
      <c r="J3" s="175"/>
      <c r="K3" s="24" t="s">
        <v>129</v>
      </c>
      <c r="L3" s="24" t="s">
        <v>130</v>
      </c>
      <c r="M3" s="24" t="s">
        <v>131</v>
      </c>
      <c r="N3" s="24" t="s">
        <v>0</v>
      </c>
      <c r="O3" s="25" t="s">
        <v>0</v>
      </c>
    </row>
    <row r="4" spans="1:27" s="34" customFormat="1" x14ac:dyDescent="0.2">
      <c r="A4" s="26"/>
      <c r="B4" s="27" t="s">
        <v>7</v>
      </c>
      <c r="C4" s="28" t="s">
        <v>0</v>
      </c>
      <c r="D4" s="28" t="s">
        <v>0</v>
      </c>
      <c r="E4" s="29">
        <f>E5+E8+E47</f>
        <v>6166236</v>
      </c>
      <c r="F4" s="29">
        <f t="shared" ref="F4:M4" si="0">F5+F8+F47</f>
        <v>7150396</v>
      </c>
      <c r="G4" s="29">
        <f t="shared" si="0"/>
        <v>7761364.5</v>
      </c>
      <c r="H4" s="30">
        <f t="shared" si="0"/>
        <v>8046528.5015000012</v>
      </c>
      <c r="I4" s="29">
        <f t="shared" si="0"/>
        <v>8369938.5015000012</v>
      </c>
      <c r="J4" s="31">
        <f t="shared" si="0"/>
        <v>8265810</v>
      </c>
      <c r="K4" s="29">
        <f t="shared" si="0"/>
        <v>8547309</v>
      </c>
      <c r="L4" s="29">
        <f t="shared" si="0"/>
        <v>9003166.6779999994</v>
      </c>
      <c r="M4" s="29">
        <f t="shared" si="0"/>
        <v>9476389</v>
      </c>
      <c r="N4" s="32" t="s">
        <v>0</v>
      </c>
      <c r="O4" s="33" t="s">
        <v>0</v>
      </c>
      <c r="AA4" s="35" t="s">
        <v>8</v>
      </c>
    </row>
    <row r="5" spans="1:27" s="20" customFormat="1" x14ac:dyDescent="0.2">
      <c r="A5" s="36"/>
      <c r="B5" s="37" t="s">
        <v>9</v>
      </c>
      <c r="C5" s="38" t="s">
        <v>0</v>
      </c>
      <c r="D5" s="39" t="s">
        <v>0</v>
      </c>
      <c r="E5" s="40">
        <f>SUM(E6:E7)</f>
        <v>4404924</v>
      </c>
      <c r="F5" s="40">
        <f t="shared" ref="F5:M5" si="1">SUM(F6:F7)</f>
        <v>5164809</v>
      </c>
      <c r="G5" s="40">
        <f t="shared" si="1"/>
        <v>5491540.2999999998</v>
      </c>
      <c r="H5" s="41">
        <f t="shared" si="1"/>
        <v>5912835.6977500003</v>
      </c>
      <c r="I5" s="40">
        <f t="shared" si="1"/>
        <v>6139424.6977500003</v>
      </c>
      <c r="J5" s="42">
        <f t="shared" si="1"/>
        <v>6063505</v>
      </c>
      <c r="K5" s="40">
        <f t="shared" si="1"/>
        <v>6357396</v>
      </c>
      <c r="L5" s="40">
        <f t="shared" si="1"/>
        <v>6616335.0820000004</v>
      </c>
      <c r="M5" s="40">
        <f t="shared" si="1"/>
        <v>6903711</v>
      </c>
      <c r="N5" s="43" t="s">
        <v>0</v>
      </c>
      <c r="O5" s="44" t="s">
        <v>0</v>
      </c>
      <c r="AA5" s="45">
        <v>1</v>
      </c>
    </row>
    <row r="6" spans="1:27" s="20" customFormat="1" x14ac:dyDescent="0.2">
      <c r="A6" s="36"/>
      <c r="B6" s="46" t="s">
        <v>10</v>
      </c>
      <c r="C6" s="47" t="s">
        <v>0</v>
      </c>
      <c r="D6" s="38" t="s">
        <v>0</v>
      </c>
      <c r="E6" s="48">
        <v>4404924</v>
      </c>
      <c r="F6" s="48">
        <v>4514287</v>
      </c>
      <c r="G6" s="48">
        <v>4793591.8</v>
      </c>
      <c r="H6" s="49">
        <v>5084129.3412500005</v>
      </c>
      <c r="I6" s="48">
        <v>5310718.3412500005</v>
      </c>
      <c r="J6" s="50">
        <v>6063505</v>
      </c>
      <c r="K6" s="48">
        <v>5607510</v>
      </c>
      <c r="L6" s="48">
        <v>5828571.716</v>
      </c>
      <c r="M6" s="48">
        <v>6076323</v>
      </c>
      <c r="N6" s="51" t="s">
        <v>0</v>
      </c>
      <c r="O6" s="52" t="s">
        <v>0</v>
      </c>
      <c r="AA6" s="35" t="s">
        <v>11</v>
      </c>
    </row>
    <row r="7" spans="1:27" s="20" customFormat="1" x14ac:dyDescent="0.2">
      <c r="A7" s="36"/>
      <c r="B7" s="46" t="s">
        <v>12</v>
      </c>
      <c r="C7" s="47" t="s">
        <v>0</v>
      </c>
      <c r="D7" s="53" t="s">
        <v>0</v>
      </c>
      <c r="E7" s="54">
        <v>0</v>
      </c>
      <c r="F7" s="54">
        <v>650522</v>
      </c>
      <c r="G7" s="54">
        <v>697948.5</v>
      </c>
      <c r="H7" s="55">
        <v>828706.35649999999</v>
      </c>
      <c r="I7" s="54">
        <v>828706.35649999999</v>
      </c>
      <c r="J7" s="56">
        <v>0</v>
      </c>
      <c r="K7" s="54">
        <v>749886</v>
      </c>
      <c r="L7" s="54">
        <v>787763.36600000004</v>
      </c>
      <c r="M7" s="54">
        <v>827388</v>
      </c>
      <c r="N7" s="57" t="s">
        <v>0</v>
      </c>
      <c r="O7" s="52" t="s">
        <v>0</v>
      </c>
      <c r="AA7" s="45">
        <v>1</v>
      </c>
    </row>
    <row r="8" spans="1:27" s="20" customFormat="1" x14ac:dyDescent="0.25">
      <c r="A8" s="58"/>
      <c r="B8" s="37" t="s">
        <v>13</v>
      </c>
      <c r="C8" s="47" t="s">
        <v>0</v>
      </c>
      <c r="D8" s="59" t="s">
        <v>0</v>
      </c>
      <c r="E8" s="40">
        <f>SUM(E9:E46)</f>
        <v>1760495</v>
      </c>
      <c r="F8" s="40">
        <f t="shared" ref="F8:M8" si="2">SUM(F9:F46)</f>
        <v>1982659</v>
      </c>
      <c r="G8" s="40">
        <f t="shared" si="2"/>
        <v>2269206.2000000002</v>
      </c>
      <c r="H8" s="41">
        <f t="shared" si="2"/>
        <v>2133692.8037500009</v>
      </c>
      <c r="I8" s="40">
        <f t="shared" si="2"/>
        <v>2230513.8037500004</v>
      </c>
      <c r="J8" s="42">
        <f t="shared" si="2"/>
        <v>2202289</v>
      </c>
      <c r="K8" s="40">
        <f t="shared" si="2"/>
        <v>2189913</v>
      </c>
      <c r="L8" s="40">
        <f t="shared" si="2"/>
        <v>2386831.5959999999</v>
      </c>
      <c r="M8" s="40">
        <f t="shared" si="2"/>
        <v>2572678</v>
      </c>
      <c r="N8" s="60" t="s">
        <v>0</v>
      </c>
      <c r="O8" s="52" t="s">
        <v>0</v>
      </c>
      <c r="AA8" s="35" t="s">
        <v>14</v>
      </c>
    </row>
    <row r="9" spans="1:27" s="20" customFormat="1" x14ac:dyDescent="0.25">
      <c r="A9" s="58"/>
      <c r="B9" s="61" t="s">
        <v>15</v>
      </c>
      <c r="C9" s="47" t="s">
        <v>0</v>
      </c>
      <c r="D9" s="38" t="s">
        <v>0</v>
      </c>
      <c r="E9" s="48">
        <v>198</v>
      </c>
      <c r="F9" s="48">
        <v>133</v>
      </c>
      <c r="G9" s="48">
        <v>227.3</v>
      </c>
      <c r="H9" s="49">
        <v>169.685</v>
      </c>
      <c r="I9" s="48">
        <v>3922.6849999999999</v>
      </c>
      <c r="J9" s="50">
        <v>1129</v>
      </c>
      <c r="K9" s="48">
        <v>178</v>
      </c>
      <c r="L9" s="48">
        <v>186.21</v>
      </c>
      <c r="M9" s="48">
        <v>245</v>
      </c>
      <c r="N9" s="51" t="s">
        <v>0</v>
      </c>
      <c r="O9" s="52" t="s">
        <v>0</v>
      </c>
      <c r="AA9" s="20" t="s">
        <v>0</v>
      </c>
    </row>
    <row r="10" spans="1:27" s="20" customFormat="1" x14ac:dyDescent="0.25">
      <c r="A10" s="58"/>
      <c r="B10" s="61" t="s">
        <v>16</v>
      </c>
      <c r="C10" s="47" t="s">
        <v>0</v>
      </c>
      <c r="D10" s="47" t="s">
        <v>0</v>
      </c>
      <c r="E10" s="62">
        <v>492</v>
      </c>
      <c r="F10" s="62">
        <v>3612</v>
      </c>
      <c r="G10" s="62">
        <v>3852.2</v>
      </c>
      <c r="H10" s="63">
        <v>1378.6502499999999</v>
      </c>
      <c r="I10" s="62">
        <v>7109.6502499999997</v>
      </c>
      <c r="J10" s="64">
        <v>3285</v>
      </c>
      <c r="K10" s="62">
        <v>271</v>
      </c>
      <c r="L10" s="62">
        <v>394.19000000000011</v>
      </c>
      <c r="M10" s="62">
        <v>2462</v>
      </c>
      <c r="N10" s="65" t="s">
        <v>0</v>
      </c>
      <c r="O10" s="52" t="s">
        <v>0</v>
      </c>
    </row>
    <row r="11" spans="1:27" s="20" customFormat="1" x14ac:dyDescent="0.25">
      <c r="A11" s="58"/>
      <c r="B11" s="61" t="s">
        <v>17</v>
      </c>
      <c r="C11" s="47" t="s">
        <v>0</v>
      </c>
      <c r="D11" s="47" t="s">
        <v>0</v>
      </c>
      <c r="E11" s="62">
        <v>6409</v>
      </c>
      <c r="F11" s="62">
        <v>24996</v>
      </c>
      <c r="G11" s="62">
        <v>29395</v>
      </c>
      <c r="H11" s="63">
        <v>38146.14</v>
      </c>
      <c r="I11" s="62">
        <v>64163.14</v>
      </c>
      <c r="J11" s="64">
        <v>25378</v>
      </c>
      <c r="K11" s="62">
        <v>23284</v>
      </c>
      <c r="L11" s="62">
        <v>25656.683999999997</v>
      </c>
      <c r="M11" s="62">
        <v>12958</v>
      </c>
      <c r="N11" s="65" t="s">
        <v>0</v>
      </c>
      <c r="O11" s="52" t="s">
        <v>0</v>
      </c>
    </row>
    <row r="12" spans="1:27" s="20" customFormat="1" x14ac:dyDescent="0.25">
      <c r="A12" s="58"/>
      <c r="B12" s="61" t="s">
        <v>18</v>
      </c>
      <c r="C12" s="47" t="s">
        <v>0</v>
      </c>
      <c r="D12" s="47" t="s">
        <v>0</v>
      </c>
      <c r="E12" s="62">
        <v>126</v>
      </c>
      <c r="F12" s="62">
        <v>22</v>
      </c>
      <c r="G12" s="62">
        <v>18.2</v>
      </c>
      <c r="H12" s="63">
        <v>0</v>
      </c>
      <c r="I12" s="62">
        <v>0</v>
      </c>
      <c r="J12" s="64">
        <v>0</v>
      </c>
      <c r="K12" s="62">
        <v>0</v>
      </c>
      <c r="L12" s="62">
        <v>0</v>
      </c>
      <c r="M12" s="62">
        <v>0</v>
      </c>
      <c r="N12" s="65" t="s">
        <v>0</v>
      </c>
      <c r="O12" s="52" t="s">
        <v>0</v>
      </c>
    </row>
    <row r="13" spans="1:27" s="20" customFormat="1" x14ac:dyDescent="0.25">
      <c r="A13" s="58"/>
      <c r="B13" s="61" t="s">
        <v>19</v>
      </c>
      <c r="C13" s="47" t="s">
        <v>0</v>
      </c>
      <c r="D13" s="47" t="s">
        <v>0</v>
      </c>
      <c r="E13" s="62">
        <v>0</v>
      </c>
      <c r="F13" s="62">
        <v>0</v>
      </c>
      <c r="G13" s="62">
        <v>0</v>
      </c>
      <c r="H13" s="63">
        <v>0</v>
      </c>
      <c r="I13" s="62">
        <v>0</v>
      </c>
      <c r="J13" s="64">
        <v>30</v>
      </c>
      <c r="K13" s="62">
        <v>0</v>
      </c>
      <c r="L13" s="62">
        <v>0</v>
      </c>
      <c r="M13" s="62">
        <v>0</v>
      </c>
      <c r="N13" s="65" t="s">
        <v>0</v>
      </c>
      <c r="O13" s="52" t="s">
        <v>0</v>
      </c>
    </row>
    <row r="14" spans="1:27" s="20" customFormat="1" x14ac:dyDescent="0.25">
      <c r="A14" s="58"/>
      <c r="B14" s="61" t="s">
        <v>20</v>
      </c>
      <c r="C14" s="47" t="s">
        <v>0</v>
      </c>
      <c r="D14" s="47" t="s">
        <v>0</v>
      </c>
      <c r="E14" s="62">
        <v>2128</v>
      </c>
      <c r="F14" s="62">
        <v>3368</v>
      </c>
      <c r="G14" s="62">
        <v>2946</v>
      </c>
      <c r="H14" s="63">
        <v>0.47674999999981083</v>
      </c>
      <c r="I14" s="62">
        <v>5482.4767499999998</v>
      </c>
      <c r="J14" s="64">
        <v>3081</v>
      </c>
      <c r="K14" s="62">
        <v>0</v>
      </c>
      <c r="L14" s="62">
        <v>0.46800000000001774</v>
      </c>
      <c r="M14" s="62">
        <v>0</v>
      </c>
      <c r="N14" s="65" t="s">
        <v>0</v>
      </c>
      <c r="O14" s="52" t="s">
        <v>0</v>
      </c>
    </row>
    <row r="15" spans="1:27" s="20" customFormat="1" x14ac:dyDescent="0.25">
      <c r="A15" s="58"/>
      <c r="B15" s="61" t="s">
        <v>21</v>
      </c>
      <c r="C15" s="47" t="s">
        <v>0</v>
      </c>
      <c r="D15" s="47" t="s">
        <v>0</v>
      </c>
      <c r="E15" s="62">
        <v>54728</v>
      </c>
      <c r="F15" s="62">
        <v>38434</v>
      </c>
      <c r="G15" s="62">
        <v>56060.3</v>
      </c>
      <c r="H15" s="63">
        <v>48789.910250000001</v>
      </c>
      <c r="I15" s="62">
        <v>41073.910250000001</v>
      </c>
      <c r="J15" s="64">
        <v>46917</v>
      </c>
      <c r="K15" s="62">
        <v>25356</v>
      </c>
      <c r="L15" s="62">
        <v>39918.474000000009</v>
      </c>
      <c r="M15" s="62">
        <v>36373</v>
      </c>
      <c r="N15" s="65" t="s">
        <v>0</v>
      </c>
      <c r="O15" s="52" t="s">
        <v>0</v>
      </c>
    </row>
    <row r="16" spans="1:27" s="20" customFormat="1" x14ac:dyDescent="0.25">
      <c r="A16" s="58"/>
      <c r="B16" s="61" t="s">
        <v>22</v>
      </c>
      <c r="C16" s="47" t="s">
        <v>0</v>
      </c>
      <c r="D16" s="47" t="s">
        <v>0</v>
      </c>
      <c r="E16" s="62">
        <v>5860</v>
      </c>
      <c r="F16" s="62">
        <v>1470</v>
      </c>
      <c r="G16" s="62">
        <v>2914</v>
      </c>
      <c r="H16" s="63">
        <v>10493</v>
      </c>
      <c r="I16" s="62">
        <v>10066</v>
      </c>
      <c r="J16" s="64">
        <v>2975</v>
      </c>
      <c r="K16" s="62">
        <v>6854</v>
      </c>
      <c r="L16" s="62">
        <v>11091.127999999999</v>
      </c>
      <c r="M16" s="62">
        <v>16598</v>
      </c>
      <c r="N16" s="65" t="s">
        <v>0</v>
      </c>
      <c r="O16" s="52" t="s">
        <v>0</v>
      </c>
    </row>
    <row r="17" spans="1:15" s="20" customFormat="1" x14ac:dyDescent="0.25">
      <c r="A17" s="58"/>
      <c r="B17" s="61" t="s">
        <v>23</v>
      </c>
      <c r="C17" s="47" t="s">
        <v>0</v>
      </c>
      <c r="D17" s="47" t="s">
        <v>0</v>
      </c>
      <c r="E17" s="62">
        <v>48347</v>
      </c>
      <c r="F17" s="62">
        <v>89994</v>
      </c>
      <c r="G17" s="62">
        <v>26569</v>
      </c>
      <c r="H17" s="63">
        <v>30115</v>
      </c>
      <c r="I17" s="62">
        <v>31327</v>
      </c>
      <c r="J17" s="64">
        <v>36283</v>
      </c>
      <c r="K17" s="62">
        <v>39900</v>
      </c>
      <c r="L17" s="62">
        <v>26759.194</v>
      </c>
      <c r="M17" s="62">
        <v>26395</v>
      </c>
      <c r="N17" s="65" t="s">
        <v>0</v>
      </c>
      <c r="O17" s="52" t="s">
        <v>0</v>
      </c>
    </row>
    <row r="18" spans="1:15" s="20" customFormat="1" x14ac:dyDescent="0.25">
      <c r="A18" s="58"/>
      <c r="B18" s="61" t="s">
        <v>24</v>
      </c>
      <c r="C18" s="47" t="s">
        <v>0</v>
      </c>
      <c r="D18" s="47" t="s">
        <v>0</v>
      </c>
      <c r="E18" s="62">
        <v>0</v>
      </c>
      <c r="F18" s="62">
        <v>0</v>
      </c>
      <c r="G18" s="62">
        <v>0</v>
      </c>
      <c r="H18" s="63">
        <v>0</v>
      </c>
      <c r="I18" s="62">
        <v>0</v>
      </c>
      <c r="J18" s="64">
        <v>0</v>
      </c>
      <c r="K18" s="62">
        <v>0</v>
      </c>
      <c r="L18" s="62">
        <v>-1.2000000000000455E-2</v>
      </c>
      <c r="M18" s="62">
        <v>0</v>
      </c>
      <c r="N18" s="65" t="s">
        <v>0</v>
      </c>
      <c r="O18" s="52" t="s">
        <v>0</v>
      </c>
    </row>
    <row r="19" spans="1:15" s="20" customFormat="1" x14ac:dyDescent="0.25">
      <c r="A19" s="58"/>
      <c r="B19" s="61" t="s">
        <v>25</v>
      </c>
      <c r="C19" s="47" t="s">
        <v>0</v>
      </c>
      <c r="D19" s="47" t="s">
        <v>0</v>
      </c>
      <c r="E19" s="62">
        <v>323650</v>
      </c>
      <c r="F19" s="62">
        <v>322435</v>
      </c>
      <c r="G19" s="62">
        <v>335855</v>
      </c>
      <c r="H19" s="63">
        <v>300662.55375000002</v>
      </c>
      <c r="I19" s="62">
        <v>394042.55374999996</v>
      </c>
      <c r="J19" s="64">
        <v>393130</v>
      </c>
      <c r="K19" s="62">
        <v>311306</v>
      </c>
      <c r="L19" s="62">
        <v>414127.89</v>
      </c>
      <c r="M19" s="62">
        <v>435161</v>
      </c>
      <c r="N19" s="65" t="s">
        <v>0</v>
      </c>
      <c r="O19" s="52" t="s">
        <v>0</v>
      </c>
    </row>
    <row r="20" spans="1:15" s="20" customFormat="1" x14ac:dyDescent="0.25">
      <c r="A20" s="58"/>
      <c r="B20" s="61" t="s">
        <v>26</v>
      </c>
      <c r="C20" s="47" t="s">
        <v>0</v>
      </c>
      <c r="D20" s="47" t="s">
        <v>0</v>
      </c>
      <c r="E20" s="62">
        <v>0</v>
      </c>
      <c r="F20" s="62">
        <v>0</v>
      </c>
      <c r="G20" s="62">
        <v>0</v>
      </c>
      <c r="H20" s="63">
        <v>0</v>
      </c>
      <c r="I20" s="62">
        <v>0</v>
      </c>
      <c r="J20" s="64">
        <v>0</v>
      </c>
      <c r="K20" s="62">
        <v>0</v>
      </c>
      <c r="L20" s="62">
        <v>0</v>
      </c>
      <c r="M20" s="62">
        <v>0</v>
      </c>
      <c r="N20" s="65" t="s">
        <v>0</v>
      </c>
      <c r="O20" s="52" t="s">
        <v>0</v>
      </c>
    </row>
    <row r="21" spans="1:15" s="20" customFormat="1" x14ac:dyDescent="0.25">
      <c r="A21" s="58"/>
      <c r="B21" s="61" t="s">
        <v>27</v>
      </c>
      <c r="C21" s="47" t="s">
        <v>0</v>
      </c>
      <c r="D21" s="47" t="s">
        <v>0</v>
      </c>
      <c r="E21" s="62">
        <v>15</v>
      </c>
      <c r="F21" s="62">
        <v>17797</v>
      </c>
      <c r="G21" s="62">
        <v>853</v>
      </c>
      <c r="H21" s="63">
        <v>0.19500000000016371</v>
      </c>
      <c r="I21" s="62">
        <v>96.195000000000164</v>
      </c>
      <c r="J21" s="64">
        <v>51</v>
      </c>
      <c r="K21" s="62">
        <v>0</v>
      </c>
      <c r="L21" s="62">
        <v>-0.30799999999999272</v>
      </c>
      <c r="M21" s="62">
        <v>6514</v>
      </c>
      <c r="N21" s="65" t="s">
        <v>0</v>
      </c>
      <c r="O21" s="52" t="s">
        <v>0</v>
      </c>
    </row>
    <row r="22" spans="1:15" s="20" customFormat="1" x14ac:dyDescent="0.25">
      <c r="A22" s="58"/>
      <c r="B22" s="61" t="s">
        <v>28</v>
      </c>
      <c r="C22" s="47" t="s">
        <v>0</v>
      </c>
      <c r="D22" s="47" t="s">
        <v>0</v>
      </c>
      <c r="E22" s="62">
        <v>4966</v>
      </c>
      <c r="F22" s="62">
        <v>15880</v>
      </c>
      <c r="G22" s="62">
        <v>13410</v>
      </c>
      <c r="H22" s="63">
        <v>6728.7345000000005</v>
      </c>
      <c r="I22" s="62">
        <v>13219.734499999999</v>
      </c>
      <c r="J22" s="64">
        <v>6850</v>
      </c>
      <c r="K22" s="62">
        <v>10114</v>
      </c>
      <c r="L22" s="62">
        <v>9052.9560000000019</v>
      </c>
      <c r="M22" s="62">
        <v>10138</v>
      </c>
      <c r="N22" s="65" t="s">
        <v>0</v>
      </c>
      <c r="O22" s="52" t="s">
        <v>0</v>
      </c>
    </row>
    <row r="23" spans="1:15" s="20" customFormat="1" x14ac:dyDescent="0.25">
      <c r="A23" s="58"/>
      <c r="B23" s="61" t="s">
        <v>29</v>
      </c>
      <c r="C23" s="47" t="s">
        <v>0</v>
      </c>
      <c r="D23" s="47" t="s">
        <v>0</v>
      </c>
      <c r="E23" s="62">
        <v>87204</v>
      </c>
      <c r="F23" s="62">
        <v>35742</v>
      </c>
      <c r="G23" s="62">
        <v>217163</v>
      </c>
      <c r="H23" s="63">
        <v>64101.663249999998</v>
      </c>
      <c r="I23" s="62">
        <v>73552.663249999998</v>
      </c>
      <c r="J23" s="64">
        <v>64469</v>
      </c>
      <c r="K23" s="62">
        <v>144156</v>
      </c>
      <c r="L23" s="62">
        <v>136272.18</v>
      </c>
      <c r="M23" s="62">
        <v>166410</v>
      </c>
      <c r="N23" s="65" t="s">
        <v>0</v>
      </c>
      <c r="O23" s="52" t="s">
        <v>0</v>
      </c>
    </row>
    <row r="24" spans="1:15" s="20" customFormat="1" x14ac:dyDescent="0.25">
      <c r="A24" s="58"/>
      <c r="B24" s="61" t="s">
        <v>30</v>
      </c>
      <c r="C24" s="47" t="s">
        <v>0</v>
      </c>
      <c r="D24" s="47" t="s">
        <v>0</v>
      </c>
      <c r="E24" s="62">
        <v>9</v>
      </c>
      <c r="F24" s="62">
        <v>6</v>
      </c>
      <c r="G24" s="62">
        <v>4.2</v>
      </c>
      <c r="H24" s="63">
        <v>1.2249999999994543E-2</v>
      </c>
      <c r="I24" s="62">
        <v>10.012249999999995</v>
      </c>
      <c r="J24" s="64">
        <v>9</v>
      </c>
      <c r="K24" s="62">
        <v>0</v>
      </c>
      <c r="L24" s="62">
        <v>0.46200000000007435</v>
      </c>
      <c r="M24" s="62">
        <v>0</v>
      </c>
      <c r="N24" s="65" t="s">
        <v>0</v>
      </c>
      <c r="O24" s="52" t="s">
        <v>0</v>
      </c>
    </row>
    <row r="25" spans="1:15" s="20" customFormat="1" x14ac:dyDescent="0.25">
      <c r="A25" s="58"/>
      <c r="B25" s="61" t="s">
        <v>31</v>
      </c>
      <c r="C25" s="47" t="s">
        <v>0</v>
      </c>
      <c r="D25" s="47" t="s">
        <v>0</v>
      </c>
      <c r="E25" s="62">
        <v>0</v>
      </c>
      <c r="F25" s="62">
        <v>29300</v>
      </c>
      <c r="G25" s="62">
        <v>45213</v>
      </c>
      <c r="H25" s="63">
        <v>2709</v>
      </c>
      <c r="I25" s="62">
        <v>5716</v>
      </c>
      <c r="J25" s="64">
        <v>27132</v>
      </c>
      <c r="K25" s="62">
        <v>28826</v>
      </c>
      <c r="L25" s="62">
        <v>37304.824000000001</v>
      </c>
      <c r="M25" s="62">
        <v>41145</v>
      </c>
      <c r="N25" s="65" t="s">
        <v>0</v>
      </c>
      <c r="O25" s="52" t="s">
        <v>0</v>
      </c>
    </row>
    <row r="26" spans="1:15" s="20" customFormat="1" x14ac:dyDescent="0.25">
      <c r="A26" s="58"/>
      <c r="B26" s="61" t="s">
        <v>32</v>
      </c>
      <c r="C26" s="47" t="s">
        <v>0</v>
      </c>
      <c r="D26" s="47" t="s">
        <v>0</v>
      </c>
      <c r="E26" s="62">
        <v>0</v>
      </c>
      <c r="F26" s="62">
        <v>0</v>
      </c>
      <c r="G26" s="62">
        <v>0</v>
      </c>
      <c r="H26" s="63">
        <v>0</v>
      </c>
      <c r="I26" s="62">
        <v>0</v>
      </c>
      <c r="J26" s="64">
        <v>0</v>
      </c>
      <c r="K26" s="62">
        <v>0</v>
      </c>
      <c r="L26" s="62">
        <v>0</v>
      </c>
      <c r="M26" s="62">
        <v>0</v>
      </c>
      <c r="N26" s="65" t="s">
        <v>0</v>
      </c>
      <c r="O26" s="52" t="s">
        <v>0</v>
      </c>
    </row>
    <row r="27" spans="1:15" s="20" customFormat="1" x14ac:dyDescent="0.25">
      <c r="A27" s="58"/>
      <c r="B27" s="61" t="s">
        <v>33</v>
      </c>
      <c r="C27" s="47" t="s">
        <v>0</v>
      </c>
      <c r="D27" s="47" t="s">
        <v>0</v>
      </c>
      <c r="E27" s="62">
        <v>0</v>
      </c>
      <c r="F27" s="62">
        <v>0</v>
      </c>
      <c r="G27" s="62">
        <v>0</v>
      </c>
      <c r="H27" s="63">
        <v>0</v>
      </c>
      <c r="I27" s="62">
        <v>12730</v>
      </c>
      <c r="J27" s="64">
        <v>3148</v>
      </c>
      <c r="K27" s="62">
        <v>0</v>
      </c>
      <c r="L27" s="62">
        <v>0</v>
      </c>
      <c r="M27" s="62">
        <v>0</v>
      </c>
      <c r="N27" s="65" t="s">
        <v>0</v>
      </c>
      <c r="O27" s="52" t="s">
        <v>0</v>
      </c>
    </row>
    <row r="28" spans="1:15" s="20" customFormat="1" x14ac:dyDescent="0.25">
      <c r="A28" s="58"/>
      <c r="B28" s="61" t="s">
        <v>34</v>
      </c>
      <c r="C28" s="47" t="s">
        <v>0</v>
      </c>
      <c r="D28" s="47" t="s">
        <v>0</v>
      </c>
      <c r="E28" s="62">
        <v>0</v>
      </c>
      <c r="F28" s="62">
        <v>0</v>
      </c>
      <c r="G28" s="62">
        <v>0</v>
      </c>
      <c r="H28" s="63">
        <v>0</v>
      </c>
      <c r="I28" s="62">
        <v>2114</v>
      </c>
      <c r="J28" s="64">
        <v>0</v>
      </c>
      <c r="K28" s="62">
        <v>0</v>
      </c>
      <c r="L28" s="62">
        <v>0</v>
      </c>
      <c r="M28" s="62">
        <v>0</v>
      </c>
      <c r="N28" s="65" t="s">
        <v>0</v>
      </c>
      <c r="O28" s="52" t="s">
        <v>0</v>
      </c>
    </row>
    <row r="29" spans="1:15" s="20" customFormat="1" x14ac:dyDescent="0.25">
      <c r="A29" s="58"/>
      <c r="B29" s="61" t="s">
        <v>35</v>
      </c>
      <c r="C29" s="47" t="s">
        <v>0</v>
      </c>
      <c r="D29" s="47" t="s">
        <v>0</v>
      </c>
      <c r="E29" s="62">
        <v>69669</v>
      </c>
      <c r="F29" s="62">
        <v>77032</v>
      </c>
      <c r="G29" s="62">
        <v>75886</v>
      </c>
      <c r="H29" s="63">
        <v>80272.389750000002</v>
      </c>
      <c r="I29" s="62">
        <v>80520.389750000002</v>
      </c>
      <c r="J29" s="64">
        <v>68050</v>
      </c>
      <c r="K29" s="62">
        <v>67129</v>
      </c>
      <c r="L29" s="62">
        <v>79478.597999999998</v>
      </c>
      <c r="M29" s="62">
        <v>96140</v>
      </c>
      <c r="N29" s="65" t="s">
        <v>0</v>
      </c>
      <c r="O29" s="52" t="s">
        <v>0</v>
      </c>
    </row>
    <row r="30" spans="1:15" s="20" customFormat="1" x14ac:dyDescent="0.25">
      <c r="A30" s="58"/>
      <c r="B30" s="61" t="s">
        <v>36</v>
      </c>
      <c r="C30" s="47" t="s">
        <v>0</v>
      </c>
      <c r="D30" s="47" t="s">
        <v>0</v>
      </c>
      <c r="E30" s="62">
        <v>10287</v>
      </c>
      <c r="F30" s="62">
        <v>22040</v>
      </c>
      <c r="G30" s="62">
        <v>17880</v>
      </c>
      <c r="H30" s="63">
        <v>21924.668000000001</v>
      </c>
      <c r="I30" s="62">
        <v>26454.667999999998</v>
      </c>
      <c r="J30" s="64">
        <v>12540</v>
      </c>
      <c r="K30" s="62">
        <v>13047</v>
      </c>
      <c r="L30" s="62">
        <v>13647.162</v>
      </c>
      <c r="M30" s="62">
        <v>16006</v>
      </c>
      <c r="N30" s="65" t="s">
        <v>0</v>
      </c>
      <c r="O30" s="52" t="s">
        <v>0</v>
      </c>
    </row>
    <row r="31" spans="1:15" s="20" customFormat="1" x14ac:dyDescent="0.25">
      <c r="A31" s="58"/>
      <c r="B31" s="61" t="s">
        <v>37</v>
      </c>
      <c r="C31" s="47" t="s">
        <v>0</v>
      </c>
      <c r="D31" s="47" t="s">
        <v>0</v>
      </c>
      <c r="E31" s="62">
        <v>0</v>
      </c>
      <c r="F31" s="62">
        <v>0</v>
      </c>
      <c r="G31" s="62">
        <v>0</v>
      </c>
      <c r="H31" s="63">
        <v>0</v>
      </c>
      <c r="I31" s="62">
        <v>0</v>
      </c>
      <c r="J31" s="64">
        <v>0</v>
      </c>
      <c r="K31" s="62">
        <v>0</v>
      </c>
      <c r="L31" s="62">
        <v>0</v>
      </c>
      <c r="M31" s="62">
        <v>0</v>
      </c>
      <c r="N31" s="65" t="s">
        <v>0</v>
      </c>
      <c r="O31" s="52" t="s">
        <v>0</v>
      </c>
    </row>
    <row r="32" spans="1:15" s="20" customFormat="1" x14ac:dyDescent="0.25">
      <c r="A32" s="58"/>
      <c r="B32" s="61" t="s">
        <v>38</v>
      </c>
      <c r="C32" s="47" t="s">
        <v>0</v>
      </c>
      <c r="D32" s="47" t="s">
        <v>0</v>
      </c>
      <c r="E32" s="62">
        <v>6078</v>
      </c>
      <c r="F32" s="62">
        <v>7669</v>
      </c>
      <c r="G32" s="62">
        <v>6832</v>
      </c>
      <c r="H32" s="63">
        <v>7338.0477499999997</v>
      </c>
      <c r="I32" s="62">
        <v>4401.0477499999997</v>
      </c>
      <c r="J32" s="64">
        <v>3725</v>
      </c>
      <c r="K32" s="62">
        <v>7781</v>
      </c>
      <c r="L32" s="62">
        <v>6204.5259999999998</v>
      </c>
      <c r="M32" s="62">
        <v>4079</v>
      </c>
      <c r="N32" s="65" t="s">
        <v>0</v>
      </c>
      <c r="O32" s="52" t="s">
        <v>0</v>
      </c>
    </row>
    <row r="33" spans="1:15" s="20" customFormat="1" x14ac:dyDescent="0.25">
      <c r="A33" s="58"/>
      <c r="B33" s="61" t="s">
        <v>39</v>
      </c>
      <c r="C33" s="47" t="s">
        <v>0</v>
      </c>
      <c r="D33" s="47" t="s">
        <v>0</v>
      </c>
      <c r="E33" s="62">
        <v>163386</v>
      </c>
      <c r="F33" s="62">
        <v>151229</v>
      </c>
      <c r="G33" s="62">
        <v>139022</v>
      </c>
      <c r="H33" s="63">
        <v>289091.92300000001</v>
      </c>
      <c r="I33" s="62">
        <v>215568.92300000001</v>
      </c>
      <c r="J33" s="64">
        <v>171308</v>
      </c>
      <c r="K33" s="62">
        <v>343457</v>
      </c>
      <c r="L33" s="62">
        <v>331041.55600000004</v>
      </c>
      <c r="M33" s="62">
        <v>352576</v>
      </c>
      <c r="N33" s="65" t="s">
        <v>0</v>
      </c>
      <c r="O33" s="52" t="s">
        <v>0</v>
      </c>
    </row>
    <row r="34" spans="1:15" s="20" customFormat="1" x14ac:dyDescent="0.25">
      <c r="A34" s="58"/>
      <c r="B34" s="61" t="s">
        <v>40</v>
      </c>
      <c r="C34" s="47" t="s">
        <v>0</v>
      </c>
      <c r="D34" s="47" t="s">
        <v>0</v>
      </c>
      <c r="E34" s="62">
        <v>632033</v>
      </c>
      <c r="F34" s="62">
        <v>679074</v>
      </c>
      <c r="G34" s="62">
        <v>856875</v>
      </c>
      <c r="H34" s="63">
        <v>801481.56</v>
      </c>
      <c r="I34" s="62">
        <v>720685.56</v>
      </c>
      <c r="J34" s="64">
        <v>875970</v>
      </c>
      <c r="K34" s="62">
        <v>864982</v>
      </c>
      <c r="L34" s="62">
        <v>957502.272</v>
      </c>
      <c r="M34" s="62">
        <v>1064788</v>
      </c>
      <c r="N34" s="65" t="s">
        <v>0</v>
      </c>
      <c r="O34" s="52" t="s">
        <v>0</v>
      </c>
    </row>
    <row r="35" spans="1:15" s="20" customFormat="1" x14ac:dyDescent="0.25">
      <c r="A35" s="58"/>
      <c r="B35" s="61" t="s">
        <v>41</v>
      </c>
      <c r="C35" s="47" t="s">
        <v>0</v>
      </c>
      <c r="D35" s="47" t="s">
        <v>0</v>
      </c>
      <c r="E35" s="62">
        <v>0</v>
      </c>
      <c r="F35" s="62">
        <v>0</v>
      </c>
      <c r="G35" s="62">
        <v>0</v>
      </c>
      <c r="H35" s="63">
        <v>0</v>
      </c>
      <c r="I35" s="62">
        <v>0</v>
      </c>
      <c r="J35" s="64">
        <v>0</v>
      </c>
      <c r="K35" s="62">
        <v>0</v>
      </c>
      <c r="L35" s="62">
        <v>0</v>
      </c>
      <c r="M35" s="62">
        <v>0</v>
      </c>
      <c r="N35" s="65" t="s">
        <v>0</v>
      </c>
      <c r="O35" s="52" t="s">
        <v>0</v>
      </c>
    </row>
    <row r="36" spans="1:15" s="20" customFormat="1" x14ac:dyDescent="0.25">
      <c r="A36" s="58"/>
      <c r="B36" s="61" t="s">
        <v>42</v>
      </c>
      <c r="C36" s="47" t="s">
        <v>0</v>
      </c>
      <c r="D36" s="47" t="s">
        <v>0</v>
      </c>
      <c r="E36" s="62">
        <v>0</v>
      </c>
      <c r="F36" s="62">
        <v>0</v>
      </c>
      <c r="G36" s="62">
        <v>0</v>
      </c>
      <c r="H36" s="63">
        <v>0</v>
      </c>
      <c r="I36" s="62">
        <v>0</v>
      </c>
      <c r="J36" s="64">
        <v>0</v>
      </c>
      <c r="K36" s="62">
        <v>0</v>
      </c>
      <c r="L36" s="62">
        <v>0</v>
      </c>
      <c r="M36" s="62">
        <v>0</v>
      </c>
      <c r="N36" s="65" t="s">
        <v>0</v>
      </c>
      <c r="O36" s="52" t="s">
        <v>0</v>
      </c>
    </row>
    <row r="37" spans="1:15" s="20" customFormat="1" x14ac:dyDescent="0.25">
      <c r="A37" s="58"/>
      <c r="B37" s="61" t="s">
        <v>43</v>
      </c>
      <c r="C37" s="47" t="s">
        <v>0</v>
      </c>
      <c r="D37" s="47" t="s">
        <v>0</v>
      </c>
      <c r="E37" s="62">
        <v>50418</v>
      </c>
      <c r="F37" s="62">
        <v>59268</v>
      </c>
      <c r="G37" s="62">
        <v>62886</v>
      </c>
      <c r="H37" s="63">
        <v>82507.400750000001</v>
      </c>
      <c r="I37" s="62">
        <v>54372.400750000001</v>
      </c>
      <c r="J37" s="64">
        <v>61476</v>
      </c>
      <c r="K37" s="62">
        <v>59586</v>
      </c>
      <c r="L37" s="62">
        <v>64037.359999999993</v>
      </c>
      <c r="M37" s="62">
        <v>71569</v>
      </c>
      <c r="N37" s="65" t="s">
        <v>0</v>
      </c>
      <c r="O37" s="52" t="s">
        <v>0</v>
      </c>
    </row>
    <row r="38" spans="1:15" s="20" customFormat="1" x14ac:dyDescent="0.25">
      <c r="A38" s="58"/>
      <c r="B38" s="61" t="s">
        <v>44</v>
      </c>
      <c r="C38" s="47" t="s">
        <v>0</v>
      </c>
      <c r="D38" s="47" t="s">
        <v>0</v>
      </c>
      <c r="E38" s="62">
        <v>15023</v>
      </c>
      <c r="F38" s="62">
        <v>22524</v>
      </c>
      <c r="G38" s="62">
        <v>26778</v>
      </c>
      <c r="H38" s="63">
        <v>34911.466500000002</v>
      </c>
      <c r="I38" s="62">
        <v>26958.466500000002</v>
      </c>
      <c r="J38" s="64">
        <v>20044</v>
      </c>
      <c r="K38" s="62">
        <v>31747</v>
      </c>
      <c r="L38" s="62">
        <v>24813.934000000001</v>
      </c>
      <c r="M38" s="62">
        <v>30745</v>
      </c>
      <c r="N38" s="65" t="s">
        <v>0</v>
      </c>
      <c r="O38" s="52" t="s">
        <v>0</v>
      </c>
    </row>
    <row r="39" spans="1:15" s="20" customFormat="1" x14ac:dyDescent="0.25">
      <c r="A39" s="58"/>
      <c r="B39" s="61" t="s">
        <v>45</v>
      </c>
      <c r="C39" s="47" t="s">
        <v>0</v>
      </c>
      <c r="D39" s="47" t="s">
        <v>0</v>
      </c>
      <c r="E39" s="62">
        <v>94497</v>
      </c>
      <c r="F39" s="62">
        <v>150258</v>
      </c>
      <c r="G39" s="62">
        <v>6998</v>
      </c>
      <c r="H39" s="63">
        <v>100116.37850000001</v>
      </c>
      <c r="I39" s="62">
        <v>41812.378500000006</v>
      </c>
      <c r="J39" s="64">
        <v>78967</v>
      </c>
      <c r="K39" s="62">
        <v>12244</v>
      </c>
      <c r="L39" s="62">
        <v>11874.042000000005</v>
      </c>
      <c r="M39" s="62">
        <v>18021</v>
      </c>
      <c r="N39" s="65" t="s">
        <v>0</v>
      </c>
      <c r="O39" s="52" t="s">
        <v>0</v>
      </c>
    </row>
    <row r="40" spans="1:15" s="20" customFormat="1" x14ac:dyDescent="0.25">
      <c r="A40" s="58"/>
      <c r="B40" s="61" t="s">
        <v>46</v>
      </c>
      <c r="C40" s="47" t="s">
        <v>0</v>
      </c>
      <c r="D40" s="47" t="s">
        <v>0</v>
      </c>
      <c r="E40" s="62">
        <v>145947</v>
      </c>
      <c r="F40" s="62">
        <v>176283</v>
      </c>
      <c r="G40" s="62">
        <v>263939</v>
      </c>
      <c r="H40" s="63">
        <v>176003.39550000001</v>
      </c>
      <c r="I40" s="62">
        <v>308448.39549999998</v>
      </c>
      <c r="J40" s="64">
        <v>251854</v>
      </c>
      <c r="K40" s="62">
        <v>151504</v>
      </c>
      <c r="L40" s="62">
        <v>165804.75400000002</v>
      </c>
      <c r="M40" s="62">
        <v>129188</v>
      </c>
      <c r="N40" s="65" t="s">
        <v>0</v>
      </c>
      <c r="O40" s="52" t="s">
        <v>0</v>
      </c>
    </row>
    <row r="41" spans="1:15" s="20" customFormat="1" x14ac:dyDescent="0.25">
      <c r="A41" s="58"/>
      <c r="B41" s="61" t="s">
        <v>47</v>
      </c>
      <c r="C41" s="47" t="s">
        <v>0</v>
      </c>
      <c r="D41" s="47" t="s">
        <v>0</v>
      </c>
      <c r="E41" s="62">
        <v>1598</v>
      </c>
      <c r="F41" s="62">
        <v>873</v>
      </c>
      <c r="G41" s="62">
        <v>920</v>
      </c>
      <c r="H41" s="63">
        <v>1126</v>
      </c>
      <c r="I41" s="62">
        <v>1821</v>
      </c>
      <c r="J41" s="64">
        <v>941</v>
      </c>
      <c r="K41" s="62">
        <v>251</v>
      </c>
      <c r="L41" s="62">
        <v>0.58400000000006003</v>
      </c>
      <c r="M41" s="62">
        <v>0</v>
      </c>
      <c r="N41" s="65" t="s">
        <v>0</v>
      </c>
      <c r="O41" s="52" t="s">
        <v>0</v>
      </c>
    </row>
    <row r="42" spans="1:15" s="20" customFormat="1" x14ac:dyDescent="0.25">
      <c r="A42" s="58"/>
      <c r="B42" s="61" t="s">
        <v>48</v>
      </c>
      <c r="C42" s="47" t="s">
        <v>0</v>
      </c>
      <c r="D42" s="47" t="s">
        <v>0</v>
      </c>
      <c r="E42" s="62">
        <v>24579</v>
      </c>
      <c r="F42" s="62">
        <v>36394</v>
      </c>
      <c r="G42" s="62">
        <v>66852</v>
      </c>
      <c r="H42" s="63">
        <v>22743.945500000002</v>
      </c>
      <c r="I42" s="62">
        <v>55339.945500000002</v>
      </c>
      <c r="J42" s="64">
        <v>32896</v>
      </c>
      <c r="K42" s="62">
        <v>41411</v>
      </c>
      <c r="L42" s="62">
        <v>22804.085999999999</v>
      </c>
      <c r="M42" s="62">
        <v>20804</v>
      </c>
      <c r="N42" s="65" t="s">
        <v>0</v>
      </c>
      <c r="O42" s="52" t="s">
        <v>0</v>
      </c>
    </row>
    <row r="43" spans="1:15" s="20" customFormat="1" x14ac:dyDescent="0.25">
      <c r="A43" s="58"/>
      <c r="B43" s="61" t="s">
        <v>49</v>
      </c>
      <c r="C43" s="47" t="s">
        <v>0</v>
      </c>
      <c r="D43" s="47" t="s">
        <v>0</v>
      </c>
      <c r="E43" s="62">
        <v>8637</v>
      </c>
      <c r="F43" s="62">
        <v>4601</v>
      </c>
      <c r="G43" s="62">
        <v>2528</v>
      </c>
      <c r="H43" s="63">
        <v>3695.1567500000001</v>
      </c>
      <c r="I43" s="62">
        <v>10999.15675</v>
      </c>
      <c r="J43" s="64">
        <v>1849</v>
      </c>
      <c r="K43" s="62">
        <v>1308</v>
      </c>
      <c r="L43" s="62">
        <v>1331.558</v>
      </c>
      <c r="M43" s="62">
        <v>6809</v>
      </c>
      <c r="N43" s="65" t="s">
        <v>0</v>
      </c>
      <c r="O43" s="52" t="s">
        <v>0</v>
      </c>
    </row>
    <row r="44" spans="1:15" s="20" customFormat="1" x14ac:dyDescent="0.25">
      <c r="A44" s="58"/>
      <c r="B44" s="61" t="s">
        <v>50</v>
      </c>
      <c r="C44" s="47" t="s">
        <v>0</v>
      </c>
      <c r="D44" s="47" t="s">
        <v>0</v>
      </c>
      <c r="E44" s="62">
        <v>1887</v>
      </c>
      <c r="F44" s="62">
        <v>5738</v>
      </c>
      <c r="G44" s="62">
        <v>2841</v>
      </c>
      <c r="H44" s="63">
        <v>4271.1035000000002</v>
      </c>
      <c r="I44" s="62">
        <v>6256.1035000000002</v>
      </c>
      <c r="J44" s="64">
        <v>4490</v>
      </c>
      <c r="K44" s="62">
        <v>4142</v>
      </c>
      <c r="L44" s="62">
        <v>6223.532000000002</v>
      </c>
      <c r="M44" s="62">
        <v>6438</v>
      </c>
      <c r="N44" s="65" t="s">
        <v>0</v>
      </c>
      <c r="O44" s="52" t="s">
        <v>0</v>
      </c>
    </row>
    <row r="45" spans="1:15" s="20" customFormat="1" x14ac:dyDescent="0.25">
      <c r="A45" s="58"/>
      <c r="B45" s="61" t="s">
        <v>51</v>
      </c>
      <c r="C45" s="47" t="s">
        <v>0</v>
      </c>
      <c r="D45" s="47" t="s">
        <v>0</v>
      </c>
      <c r="E45" s="62">
        <v>2324</v>
      </c>
      <c r="F45" s="62">
        <v>6487</v>
      </c>
      <c r="G45" s="62">
        <v>4489</v>
      </c>
      <c r="H45" s="63">
        <v>4914.3472499999998</v>
      </c>
      <c r="I45" s="62">
        <v>12219.347250000001</v>
      </c>
      <c r="J45" s="64">
        <v>4309</v>
      </c>
      <c r="K45" s="62">
        <v>1079</v>
      </c>
      <c r="L45" s="62">
        <v>1303.2919999999999</v>
      </c>
      <c r="M45" s="62">
        <v>1116</v>
      </c>
      <c r="N45" s="65" t="s">
        <v>0</v>
      </c>
      <c r="O45" s="52" t="s">
        <v>0</v>
      </c>
    </row>
    <row r="46" spans="1:15" s="20" customFormat="1" x14ac:dyDescent="0.25">
      <c r="A46" s="58"/>
      <c r="B46" s="61" t="s">
        <v>52</v>
      </c>
      <c r="C46" s="47" t="s">
        <v>0</v>
      </c>
      <c r="D46" s="53" t="s">
        <v>0</v>
      </c>
      <c r="E46" s="54">
        <v>0</v>
      </c>
      <c r="F46" s="54">
        <v>0</v>
      </c>
      <c r="G46" s="54">
        <v>0</v>
      </c>
      <c r="H46" s="55">
        <v>0</v>
      </c>
      <c r="I46" s="54">
        <v>30</v>
      </c>
      <c r="J46" s="56">
        <v>3</v>
      </c>
      <c r="K46" s="54">
        <v>0</v>
      </c>
      <c r="L46" s="54">
        <v>0</v>
      </c>
      <c r="M46" s="54">
        <v>0</v>
      </c>
      <c r="N46" s="57" t="s">
        <v>0</v>
      </c>
      <c r="O46" s="52" t="s">
        <v>0</v>
      </c>
    </row>
    <row r="47" spans="1:15" s="20" customFormat="1" x14ac:dyDescent="0.2">
      <c r="A47" s="36"/>
      <c r="B47" s="37" t="s">
        <v>53</v>
      </c>
      <c r="C47" s="47" t="s">
        <v>0</v>
      </c>
      <c r="D47" s="59" t="s">
        <v>0</v>
      </c>
      <c r="E47" s="40">
        <f>SUM(E48:E49)</f>
        <v>817</v>
      </c>
      <c r="F47" s="40">
        <f t="shared" ref="F47:M47" si="3">SUM(F48:F49)</f>
        <v>2928</v>
      </c>
      <c r="G47" s="40">
        <f t="shared" si="3"/>
        <v>618</v>
      </c>
      <c r="H47" s="41">
        <f t="shared" si="3"/>
        <v>0</v>
      </c>
      <c r="I47" s="40">
        <f t="shared" si="3"/>
        <v>0</v>
      </c>
      <c r="J47" s="42">
        <f t="shared" si="3"/>
        <v>16</v>
      </c>
      <c r="K47" s="40">
        <f t="shared" si="3"/>
        <v>0</v>
      </c>
      <c r="L47" s="40">
        <f t="shared" si="3"/>
        <v>0</v>
      </c>
      <c r="M47" s="40">
        <f t="shared" si="3"/>
        <v>0</v>
      </c>
      <c r="N47" s="60" t="s">
        <v>0</v>
      </c>
      <c r="O47" s="52" t="s">
        <v>0</v>
      </c>
    </row>
    <row r="48" spans="1:15" s="20" customFormat="1" x14ac:dyDescent="0.2">
      <c r="A48" s="36"/>
      <c r="B48" s="46" t="s">
        <v>54</v>
      </c>
      <c r="C48" s="47" t="s">
        <v>0</v>
      </c>
      <c r="D48" s="38" t="s">
        <v>0</v>
      </c>
      <c r="E48" s="48">
        <v>817</v>
      </c>
      <c r="F48" s="48">
        <v>2928</v>
      </c>
      <c r="G48" s="48">
        <v>618</v>
      </c>
      <c r="H48" s="49">
        <v>0</v>
      </c>
      <c r="I48" s="48">
        <v>0</v>
      </c>
      <c r="J48" s="50">
        <v>16</v>
      </c>
      <c r="K48" s="48">
        <v>0</v>
      </c>
      <c r="L48" s="48">
        <v>0</v>
      </c>
      <c r="M48" s="48">
        <v>0</v>
      </c>
      <c r="N48" s="51" t="s">
        <v>0</v>
      </c>
      <c r="O48" s="52" t="s">
        <v>0</v>
      </c>
    </row>
    <row r="49" spans="1:18" s="20" customFormat="1" x14ac:dyDescent="0.2">
      <c r="A49" s="36"/>
      <c r="B49" s="46" t="s">
        <v>55</v>
      </c>
      <c r="C49" s="47" t="s">
        <v>0</v>
      </c>
      <c r="D49" s="53" t="s">
        <v>0</v>
      </c>
      <c r="E49" s="54">
        <v>0</v>
      </c>
      <c r="F49" s="54">
        <v>0</v>
      </c>
      <c r="G49" s="54">
        <v>0</v>
      </c>
      <c r="H49" s="55">
        <v>0</v>
      </c>
      <c r="I49" s="54">
        <v>0</v>
      </c>
      <c r="J49" s="56">
        <v>0</v>
      </c>
      <c r="K49" s="54">
        <v>0</v>
      </c>
      <c r="L49" s="54">
        <v>0</v>
      </c>
      <c r="M49" s="54">
        <v>0</v>
      </c>
      <c r="N49" s="57" t="s">
        <v>0</v>
      </c>
      <c r="O49" s="52" t="s">
        <v>0</v>
      </c>
    </row>
    <row r="50" spans="1:18" s="20" customFormat="1" ht="5.0999999999999996" customHeight="1" x14ac:dyDescent="0.2">
      <c r="A50" s="36"/>
      <c r="B50" s="66" t="s">
        <v>0</v>
      </c>
      <c r="C50" s="53" t="s">
        <v>0</v>
      </c>
      <c r="D50" s="67" t="s">
        <v>0</v>
      </c>
      <c r="E50" s="68"/>
      <c r="F50" s="68"/>
      <c r="G50" s="68"/>
      <c r="H50" s="69"/>
      <c r="I50" s="68"/>
      <c r="J50" s="70"/>
      <c r="K50" s="68"/>
      <c r="L50" s="68"/>
      <c r="M50" s="68"/>
      <c r="N50" s="71" t="s">
        <v>0</v>
      </c>
      <c r="O50" s="72" t="s">
        <v>0</v>
      </c>
    </row>
    <row r="51" spans="1:18" s="34" customFormat="1" x14ac:dyDescent="0.25">
      <c r="A51" s="73"/>
      <c r="B51" s="74" t="s">
        <v>56</v>
      </c>
      <c r="C51" s="75" t="s">
        <v>0</v>
      </c>
      <c r="D51" s="76" t="s">
        <v>0</v>
      </c>
      <c r="E51" s="29">
        <f>E52+E59+E62+E63+E64+E72+E73</f>
        <v>427941</v>
      </c>
      <c r="F51" s="29">
        <f t="shared" ref="F51:M51" si="4">F52+F59+F62+F63+F64+F72+F73</f>
        <v>103076</v>
      </c>
      <c r="G51" s="29">
        <f t="shared" si="4"/>
        <v>123784.3</v>
      </c>
      <c r="H51" s="30">
        <f t="shared" si="4"/>
        <v>140650</v>
      </c>
      <c r="I51" s="29">
        <f t="shared" si="4"/>
        <v>167821</v>
      </c>
      <c r="J51" s="31">
        <f t="shared" si="4"/>
        <v>165659</v>
      </c>
      <c r="K51" s="29">
        <f t="shared" si="4"/>
        <v>52018</v>
      </c>
      <c r="L51" s="29">
        <f t="shared" si="4"/>
        <v>44066.453999999998</v>
      </c>
      <c r="M51" s="29">
        <f t="shared" si="4"/>
        <v>46325</v>
      </c>
      <c r="N51" s="32" t="s">
        <v>0</v>
      </c>
      <c r="O51" s="32" t="s">
        <v>0</v>
      </c>
      <c r="P51" s="77"/>
      <c r="Q51" s="77"/>
      <c r="R51" s="77"/>
    </row>
    <row r="52" spans="1:18" s="20" customFormat="1" x14ac:dyDescent="0.2">
      <c r="A52" s="36"/>
      <c r="B52" s="37" t="s">
        <v>57</v>
      </c>
      <c r="C52" s="38" t="s">
        <v>0</v>
      </c>
      <c r="D52" s="39" t="s">
        <v>0</v>
      </c>
      <c r="E52" s="48">
        <f>E53+E56</f>
        <v>274281</v>
      </c>
      <c r="F52" s="48">
        <f t="shared" ref="F52:M52" si="5">F53+F56</f>
        <v>0</v>
      </c>
      <c r="G52" s="48">
        <f t="shared" si="5"/>
        <v>7928</v>
      </c>
      <c r="H52" s="49">
        <f t="shared" si="5"/>
        <v>19542</v>
      </c>
      <c r="I52" s="48">
        <f t="shared" si="5"/>
        <v>26542</v>
      </c>
      <c r="J52" s="50">
        <f t="shared" si="5"/>
        <v>17362</v>
      </c>
      <c r="K52" s="48">
        <f t="shared" si="5"/>
        <v>10099</v>
      </c>
      <c r="L52" s="48">
        <f t="shared" si="5"/>
        <v>0</v>
      </c>
      <c r="M52" s="48">
        <f t="shared" si="5"/>
        <v>0</v>
      </c>
      <c r="N52" s="43" t="s">
        <v>0</v>
      </c>
      <c r="O52" s="44" t="s">
        <v>0</v>
      </c>
    </row>
    <row r="53" spans="1:18" s="20" customFormat="1" x14ac:dyDescent="0.2">
      <c r="A53" s="36"/>
      <c r="B53" s="46" t="s">
        <v>58</v>
      </c>
      <c r="C53" s="47" t="s">
        <v>0</v>
      </c>
      <c r="D53" s="67" t="s">
        <v>0</v>
      </c>
      <c r="E53" s="54">
        <f>SUM(E54:E55)</f>
        <v>0</v>
      </c>
      <c r="F53" s="54">
        <f t="shared" ref="F53:M53" si="6">SUM(F54:F55)</f>
        <v>0</v>
      </c>
      <c r="G53" s="54">
        <f t="shared" si="6"/>
        <v>0</v>
      </c>
      <c r="H53" s="55">
        <f t="shared" si="6"/>
        <v>0</v>
      </c>
      <c r="I53" s="54">
        <f t="shared" si="6"/>
        <v>0</v>
      </c>
      <c r="J53" s="56">
        <f t="shared" si="6"/>
        <v>0</v>
      </c>
      <c r="K53" s="54">
        <f t="shared" si="6"/>
        <v>0</v>
      </c>
      <c r="L53" s="54">
        <f t="shared" si="6"/>
        <v>0</v>
      </c>
      <c r="M53" s="54">
        <f t="shared" si="6"/>
        <v>0</v>
      </c>
      <c r="N53" s="71" t="s">
        <v>0</v>
      </c>
      <c r="O53" s="52" t="s">
        <v>0</v>
      </c>
    </row>
    <row r="54" spans="1:18" s="20" customFormat="1" x14ac:dyDescent="0.2">
      <c r="A54" s="36"/>
      <c r="B54" s="78" t="s">
        <v>59</v>
      </c>
      <c r="C54" s="47" t="s">
        <v>0</v>
      </c>
      <c r="D54" s="38" t="s">
        <v>0</v>
      </c>
      <c r="E54" s="48">
        <v>0</v>
      </c>
      <c r="F54" s="48">
        <v>0</v>
      </c>
      <c r="G54" s="48">
        <v>0</v>
      </c>
      <c r="H54" s="49">
        <v>0</v>
      </c>
      <c r="I54" s="48">
        <v>0</v>
      </c>
      <c r="J54" s="50">
        <v>0</v>
      </c>
      <c r="K54" s="48">
        <v>0</v>
      </c>
      <c r="L54" s="48">
        <v>0</v>
      </c>
      <c r="M54" s="48">
        <v>0</v>
      </c>
      <c r="N54" s="51" t="s">
        <v>0</v>
      </c>
      <c r="O54" s="52" t="s">
        <v>0</v>
      </c>
    </row>
    <row r="55" spans="1:18" s="20" customFormat="1" x14ac:dyDescent="0.2">
      <c r="A55" s="36"/>
      <c r="B55" s="78" t="s">
        <v>60</v>
      </c>
      <c r="C55" s="47" t="s">
        <v>0</v>
      </c>
      <c r="D55" s="53" t="s">
        <v>0</v>
      </c>
      <c r="E55" s="54">
        <v>0</v>
      </c>
      <c r="F55" s="54">
        <v>0</v>
      </c>
      <c r="G55" s="54">
        <v>0</v>
      </c>
      <c r="H55" s="55">
        <v>0</v>
      </c>
      <c r="I55" s="54">
        <v>0</v>
      </c>
      <c r="J55" s="56">
        <v>0</v>
      </c>
      <c r="K55" s="54">
        <v>0</v>
      </c>
      <c r="L55" s="54">
        <v>0</v>
      </c>
      <c r="M55" s="54">
        <v>0</v>
      </c>
      <c r="N55" s="57" t="s">
        <v>0</v>
      </c>
      <c r="O55" s="52" t="s">
        <v>0</v>
      </c>
    </row>
    <row r="56" spans="1:18" s="20" customFormat="1" x14ac:dyDescent="0.2">
      <c r="A56" s="36"/>
      <c r="B56" s="46" t="s">
        <v>61</v>
      </c>
      <c r="C56" s="47" t="s">
        <v>0</v>
      </c>
      <c r="D56" s="39" t="s">
        <v>0</v>
      </c>
      <c r="E56" s="54">
        <f>SUM(E57:E58)</f>
        <v>274281</v>
      </c>
      <c r="F56" s="54">
        <f t="shared" ref="F56:M56" si="7">SUM(F57:F58)</f>
        <v>0</v>
      </c>
      <c r="G56" s="54">
        <f t="shared" si="7"/>
        <v>7928</v>
      </c>
      <c r="H56" s="55">
        <f t="shared" si="7"/>
        <v>19542</v>
      </c>
      <c r="I56" s="54">
        <f t="shared" si="7"/>
        <v>26542</v>
      </c>
      <c r="J56" s="56">
        <f t="shared" si="7"/>
        <v>17362</v>
      </c>
      <c r="K56" s="54">
        <f t="shared" si="7"/>
        <v>10099</v>
      </c>
      <c r="L56" s="54">
        <f t="shared" si="7"/>
        <v>0</v>
      </c>
      <c r="M56" s="54">
        <f t="shared" si="7"/>
        <v>0</v>
      </c>
      <c r="N56" s="43" t="s">
        <v>0</v>
      </c>
      <c r="O56" s="52" t="s">
        <v>0</v>
      </c>
    </row>
    <row r="57" spans="1:18" s="20" customFormat="1" x14ac:dyDescent="0.2">
      <c r="A57" s="36"/>
      <c r="B57" s="78" t="s">
        <v>61</v>
      </c>
      <c r="C57" s="47" t="s">
        <v>0</v>
      </c>
      <c r="D57" s="38" t="s">
        <v>0</v>
      </c>
      <c r="E57" s="48">
        <v>274281</v>
      </c>
      <c r="F57" s="48">
        <v>0</v>
      </c>
      <c r="G57" s="48">
        <v>7928</v>
      </c>
      <c r="H57" s="49">
        <v>19542</v>
      </c>
      <c r="I57" s="48">
        <v>26542</v>
      </c>
      <c r="J57" s="50">
        <v>17362</v>
      </c>
      <c r="K57" s="48">
        <v>10099</v>
      </c>
      <c r="L57" s="48">
        <v>0</v>
      </c>
      <c r="M57" s="48">
        <v>0</v>
      </c>
      <c r="N57" s="51" t="s">
        <v>0</v>
      </c>
      <c r="O57" s="52" t="s">
        <v>0</v>
      </c>
    </row>
    <row r="58" spans="1:18" s="20" customFormat="1" x14ac:dyDescent="0.2">
      <c r="A58" s="36"/>
      <c r="B58" s="78" t="s">
        <v>62</v>
      </c>
      <c r="C58" s="47" t="s">
        <v>0</v>
      </c>
      <c r="D58" s="53" t="s">
        <v>0</v>
      </c>
      <c r="E58" s="54">
        <v>0</v>
      </c>
      <c r="F58" s="54">
        <v>0</v>
      </c>
      <c r="G58" s="54">
        <v>0</v>
      </c>
      <c r="H58" s="55">
        <v>0</v>
      </c>
      <c r="I58" s="54">
        <v>0</v>
      </c>
      <c r="J58" s="56">
        <v>0</v>
      </c>
      <c r="K58" s="54">
        <v>0</v>
      </c>
      <c r="L58" s="54">
        <v>0</v>
      </c>
      <c r="M58" s="54">
        <v>0</v>
      </c>
      <c r="N58" s="57" t="s">
        <v>0</v>
      </c>
      <c r="O58" s="52" t="s">
        <v>0</v>
      </c>
    </row>
    <row r="59" spans="1:18" s="20" customFormat="1" x14ac:dyDescent="0.2">
      <c r="A59" s="36"/>
      <c r="B59" s="37" t="s">
        <v>63</v>
      </c>
      <c r="C59" s="47" t="s">
        <v>0</v>
      </c>
      <c r="D59" s="59" t="s">
        <v>0</v>
      </c>
      <c r="E59" s="40">
        <f>SUM(E60:E61)</f>
        <v>137707</v>
      </c>
      <c r="F59" s="40">
        <f t="shared" ref="F59:M59" si="8">SUM(F60:F61)</f>
        <v>60622</v>
      </c>
      <c r="G59" s="40">
        <f t="shared" si="8"/>
        <v>51709.3</v>
      </c>
      <c r="H59" s="41">
        <f t="shared" si="8"/>
        <v>94410</v>
      </c>
      <c r="I59" s="40">
        <f t="shared" si="8"/>
        <v>81353</v>
      </c>
      <c r="J59" s="42">
        <f t="shared" si="8"/>
        <v>94571</v>
      </c>
      <c r="K59" s="40">
        <f t="shared" si="8"/>
        <v>24386</v>
      </c>
      <c r="L59" s="40">
        <f t="shared" si="8"/>
        <v>25726.635999999999</v>
      </c>
      <c r="M59" s="40">
        <f t="shared" si="8"/>
        <v>27142</v>
      </c>
      <c r="N59" s="60" t="s">
        <v>0</v>
      </c>
      <c r="O59" s="52" t="s">
        <v>0</v>
      </c>
    </row>
    <row r="60" spans="1:18" s="20" customFormat="1" x14ac:dyDescent="0.2">
      <c r="A60" s="36"/>
      <c r="B60" s="46" t="s">
        <v>64</v>
      </c>
      <c r="C60" s="47" t="s">
        <v>0</v>
      </c>
      <c r="D60" s="38" t="s">
        <v>0</v>
      </c>
      <c r="E60" s="48">
        <v>0</v>
      </c>
      <c r="F60" s="48">
        <v>0</v>
      </c>
      <c r="G60" s="48">
        <v>0</v>
      </c>
      <c r="H60" s="49">
        <v>0</v>
      </c>
      <c r="I60" s="48">
        <v>0</v>
      </c>
      <c r="J60" s="50">
        <v>0</v>
      </c>
      <c r="K60" s="48">
        <v>0</v>
      </c>
      <c r="L60" s="48">
        <v>0</v>
      </c>
      <c r="M60" s="48">
        <v>0</v>
      </c>
      <c r="N60" s="51" t="s">
        <v>0</v>
      </c>
      <c r="O60" s="52" t="s">
        <v>0</v>
      </c>
    </row>
    <row r="61" spans="1:18" s="20" customFormat="1" x14ac:dyDescent="0.2">
      <c r="A61" s="36"/>
      <c r="B61" s="46" t="s">
        <v>65</v>
      </c>
      <c r="C61" s="47" t="s">
        <v>0</v>
      </c>
      <c r="D61" s="53" t="s">
        <v>0</v>
      </c>
      <c r="E61" s="54">
        <v>137707</v>
      </c>
      <c r="F61" s="54">
        <v>60622</v>
      </c>
      <c r="G61" s="54">
        <v>51709.3</v>
      </c>
      <c r="H61" s="55">
        <v>94410</v>
      </c>
      <c r="I61" s="54">
        <v>81353</v>
      </c>
      <c r="J61" s="56">
        <v>94571</v>
      </c>
      <c r="K61" s="54">
        <v>24386</v>
      </c>
      <c r="L61" s="54">
        <v>25726.635999999999</v>
      </c>
      <c r="M61" s="54">
        <v>27142</v>
      </c>
      <c r="N61" s="57" t="s">
        <v>0</v>
      </c>
      <c r="O61" s="52" t="s">
        <v>0</v>
      </c>
    </row>
    <row r="62" spans="1:18" s="20" customFormat="1" x14ac:dyDescent="0.2">
      <c r="A62" s="36"/>
      <c r="B62" s="37" t="s">
        <v>66</v>
      </c>
      <c r="C62" s="47" t="s">
        <v>0</v>
      </c>
      <c r="D62" s="59" t="s">
        <v>0</v>
      </c>
      <c r="E62" s="62">
        <v>0</v>
      </c>
      <c r="F62" s="62">
        <v>0</v>
      </c>
      <c r="G62" s="62">
        <v>0</v>
      </c>
      <c r="H62" s="63">
        <v>0</v>
      </c>
      <c r="I62" s="62">
        <v>0</v>
      </c>
      <c r="J62" s="64">
        <v>0</v>
      </c>
      <c r="K62" s="62">
        <v>0</v>
      </c>
      <c r="L62" s="62">
        <v>0</v>
      </c>
      <c r="M62" s="62">
        <v>0</v>
      </c>
      <c r="N62" s="60" t="s">
        <v>0</v>
      </c>
      <c r="O62" s="52" t="s">
        <v>0</v>
      </c>
    </row>
    <row r="63" spans="1:18" s="34" customFormat="1" x14ac:dyDescent="0.25">
      <c r="A63" s="73"/>
      <c r="B63" s="37" t="s">
        <v>67</v>
      </c>
      <c r="C63" s="79" t="s">
        <v>0</v>
      </c>
      <c r="D63" s="76" t="s">
        <v>0</v>
      </c>
      <c r="E63" s="62">
        <v>0</v>
      </c>
      <c r="F63" s="62">
        <v>0</v>
      </c>
      <c r="G63" s="62">
        <v>0</v>
      </c>
      <c r="H63" s="63">
        <v>0</v>
      </c>
      <c r="I63" s="62">
        <v>0</v>
      </c>
      <c r="J63" s="64">
        <v>0</v>
      </c>
      <c r="K63" s="62">
        <v>0</v>
      </c>
      <c r="L63" s="62">
        <v>0</v>
      </c>
      <c r="M63" s="62">
        <v>0</v>
      </c>
      <c r="N63" s="80" t="s">
        <v>0</v>
      </c>
      <c r="O63" s="81" t="s">
        <v>0</v>
      </c>
    </row>
    <row r="64" spans="1:18" s="20" customFormat="1" x14ac:dyDescent="0.25">
      <c r="A64" s="58"/>
      <c r="B64" s="37" t="s">
        <v>68</v>
      </c>
      <c r="C64" s="47" t="s">
        <v>0</v>
      </c>
      <c r="D64" s="59" t="s">
        <v>0</v>
      </c>
      <c r="E64" s="54">
        <f>E65+E68</f>
        <v>0</v>
      </c>
      <c r="F64" s="54">
        <f t="shared" ref="F64:M64" si="9">F65+F68</f>
        <v>0</v>
      </c>
      <c r="G64" s="54">
        <f t="shared" si="9"/>
        <v>0</v>
      </c>
      <c r="H64" s="55">
        <f t="shared" si="9"/>
        <v>0</v>
      </c>
      <c r="I64" s="54">
        <f t="shared" si="9"/>
        <v>0</v>
      </c>
      <c r="J64" s="56">
        <f t="shared" si="9"/>
        <v>0</v>
      </c>
      <c r="K64" s="54">
        <f t="shared" si="9"/>
        <v>0</v>
      </c>
      <c r="L64" s="54">
        <f t="shared" si="9"/>
        <v>0</v>
      </c>
      <c r="M64" s="54">
        <f t="shared" si="9"/>
        <v>0</v>
      </c>
      <c r="N64" s="60" t="s">
        <v>0</v>
      </c>
      <c r="O64" s="52" t="s">
        <v>0</v>
      </c>
    </row>
    <row r="65" spans="1:15" s="20" customFormat="1" x14ac:dyDescent="0.25">
      <c r="A65" s="58"/>
      <c r="B65" s="46" t="s">
        <v>69</v>
      </c>
      <c r="C65" s="47" t="s">
        <v>0</v>
      </c>
      <c r="D65" s="38" t="s">
        <v>0</v>
      </c>
      <c r="E65" s="40">
        <f>SUM(E66:E67)</f>
        <v>0</v>
      </c>
      <c r="F65" s="40">
        <f t="shared" ref="F65:M65" si="10">SUM(F66:F67)</f>
        <v>0</v>
      </c>
      <c r="G65" s="40">
        <f t="shared" si="10"/>
        <v>0</v>
      </c>
      <c r="H65" s="41">
        <f t="shared" si="10"/>
        <v>0</v>
      </c>
      <c r="I65" s="40">
        <f t="shared" si="10"/>
        <v>0</v>
      </c>
      <c r="J65" s="42">
        <f t="shared" si="10"/>
        <v>0</v>
      </c>
      <c r="K65" s="40">
        <f t="shared" si="10"/>
        <v>0</v>
      </c>
      <c r="L65" s="40">
        <f t="shared" si="10"/>
        <v>0</v>
      </c>
      <c r="M65" s="40">
        <f t="shared" si="10"/>
        <v>0</v>
      </c>
      <c r="N65" s="51" t="s">
        <v>0</v>
      </c>
      <c r="O65" s="52" t="s">
        <v>0</v>
      </c>
    </row>
    <row r="66" spans="1:15" s="20" customFormat="1" x14ac:dyDescent="0.25">
      <c r="A66" s="58"/>
      <c r="B66" s="78" t="s">
        <v>70</v>
      </c>
      <c r="C66" s="47" t="s">
        <v>0</v>
      </c>
      <c r="D66" s="47" t="s">
        <v>0</v>
      </c>
      <c r="E66" s="49">
        <v>0</v>
      </c>
      <c r="F66" s="48">
        <v>0</v>
      </c>
      <c r="G66" s="48">
        <v>0</v>
      </c>
      <c r="H66" s="49">
        <v>0</v>
      </c>
      <c r="I66" s="48">
        <v>0</v>
      </c>
      <c r="J66" s="50">
        <v>0</v>
      </c>
      <c r="K66" s="48">
        <v>0</v>
      </c>
      <c r="L66" s="48">
        <v>0</v>
      </c>
      <c r="M66" s="50">
        <v>0</v>
      </c>
      <c r="N66" s="65" t="s">
        <v>0</v>
      </c>
      <c r="O66" s="52" t="s">
        <v>0</v>
      </c>
    </row>
    <row r="67" spans="1:15" s="20" customFormat="1" x14ac:dyDescent="0.25">
      <c r="A67" s="58"/>
      <c r="B67" s="78" t="s">
        <v>71</v>
      </c>
      <c r="C67" s="47" t="s">
        <v>0</v>
      </c>
      <c r="D67" s="47" t="s">
        <v>0</v>
      </c>
      <c r="E67" s="55">
        <v>0</v>
      </c>
      <c r="F67" s="54">
        <v>0</v>
      </c>
      <c r="G67" s="54">
        <v>0</v>
      </c>
      <c r="H67" s="55">
        <v>0</v>
      </c>
      <c r="I67" s="54">
        <v>0</v>
      </c>
      <c r="J67" s="56">
        <v>0</v>
      </c>
      <c r="K67" s="54">
        <v>0</v>
      </c>
      <c r="L67" s="54">
        <v>0</v>
      </c>
      <c r="M67" s="56">
        <v>0</v>
      </c>
      <c r="N67" s="65" t="s">
        <v>0</v>
      </c>
      <c r="O67" s="52" t="s">
        <v>0</v>
      </c>
    </row>
    <row r="68" spans="1:15" s="20" customFormat="1" x14ac:dyDescent="0.25">
      <c r="A68" s="58"/>
      <c r="B68" s="46" t="s">
        <v>72</v>
      </c>
      <c r="C68" s="47" t="s">
        <v>0</v>
      </c>
      <c r="D68" s="47" t="s">
        <v>0</v>
      </c>
      <c r="E68" s="62">
        <f>SUM(E69:E70)</f>
        <v>0</v>
      </c>
      <c r="F68" s="62">
        <f t="shared" ref="F68:M68" si="11">SUM(F69:F70)</f>
        <v>0</v>
      </c>
      <c r="G68" s="62">
        <f t="shared" si="11"/>
        <v>0</v>
      </c>
      <c r="H68" s="63">
        <f t="shared" si="11"/>
        <v>0</v>
      </c>
      <c r="I68" s="62">
        <f t="shared" si="11"/>
        <v>0</v>
      </c>
      <c r="J68" s="64">
        <f t="shared" si="11"/>
        <v>0</v>
      </c>
      <c r="K68" s="62">
        <f t="shared" si="11"/>
        <v>0</v>
      </c>
      <c r="L68" s="62">
        <f t="shared" si="11"/>
        <v>0</v>
      </c>
      <c r="M68" s="62">
        <f t="shared" si="11"/>
        <v>0</v>
      </c>
      <c r="N68" s="65" t="s">
        <v>0</v>
      </c>
      <c r="O68" s="52" t="s">
        <v>0</v>
      </c>
    </row>
    <row r="69" spans="1:15" s="20" customFormat="1" x14ac:dyDescent="0.25">
      <c r="A69" s="58"/>
      <c r="B69" s="78" t="s">
        <v>70</v>
      </c>
      <c r="C69" s="47" t="s">
        <v>0</v>
      </c>
      <c r="D69" s="47" t="s">
        <v>0</v>
      </c>
      <c r="E69" s="49">
        <v>0</v>
      </c>
      <c r="F69" s="48">
        <v>0</v>
      </c>
      <c r="G69" s="48">
        <v>0</v>
      </c>
      <c r="H69" s="49">
        <v>0</v>
      </c>
      <c r="I69" s="48">
        <v>0</v>
      </c>
      <c r="J69" s="50">
        <v>0</v>
      </c>
      <c r="K69" s="48">
        <v>0</v>
      </c>
      <c r="L69" s="48">
        <v>0</v>
      </c>
      <c r="M69" s="50">
        <v>0</v>
      </c>
      <c r="N69" s="65" t="s">
        <v>0</v>
      </c>
      <c r="O69" s="52" t="s">
        <v>0</v>
      </c>
    </row>
    <row r="70" spans="1:15" s="20" customFormat="1" x14ac:dyDescent="0.25">
      <c r="A70" s="58"/>
      <c r="B70" s="78" t="s">
        <v>71</v>
      </c>
      <c r="C70" s="47" t="s">
        <v>0</v>
      </c>
      <c r="D70" s="47" t="s">
        <v>0</v>
      </c>
      <c r="E70" s="55">
        <v>0</v>
      </c>
      <c r="F70" s="54">
        <v>0</v>
      </c>
      <c r="G70" s="54">
        <v>0</v>
      </c>
      <c r="H70" s="55">
        <v>0</v>
      </c>
      <c r="I70" s="54">
        <v>0</v>
      </c>
      <c r="J70" s="56">
        <v>0</v>
      </c>
      <c r="K70" s="54">
        <v>0</v>
      </c>
      <c r="L70" s="54">
        <v>0</v>
      </c>
      <c r="M70" s="56">
        <v>0</v>
      </c>
      <c r="N70" s="65" t="s">
        <v>0</v>
      </c>
      <c r="O70" s="52" t="s">
        <v>0</v>
      </c>
    </row>
    <row r="71" spans="1:15" s="20" customFormat="1" ht="5.0999999999999996" customHeight="1" x14ac:dyDescent="0.25">
      <c r="A71" s="58"/>
      <c r="B71" s="78"/>
      <c r="C71" s="47" t="s">
        <v>0</v>
      </c>
      <c r="D71" s="53" t="s">
        <v>0</v>
      </c>
      <c r="E71" s="68"/>
      <c r="F71" s="68"/>
      <c r="G71" s="68"/>
      <c r="H71" s="69"/>
      <c r="I71" s="68"/>
      <c r="J71" s="70"/>
      <c r="K71" s="68"/>
      <c r="L71" s="68"/>
      <c r="M71" s="68"/>
      <c r="N71" s="57" t="s">
        <v>0</v>
      </c>
      <c r="O71" s="52" t="s">
        <v>0</v>
      </c>
    </row>
    <row r="72" spans="1:15" s="20" customFormat="1" x14ac:dyDescent="0.2">
      <c r="A72" s="36"/>
      <c r="B72" s="37" t="s">
        <v>73</v>
      </c>
      <c r="C72" s="47" t="s">
        <v>0</v>
      </c>
      <c r="D72" s="59" t="s">
        <v>0</v>
      </c>
      <c r="E72" s="62">
        <v>0</v>
      </c>
      <c r="F72" s="62">
        <v>0</v>
      </c>
      <c r="G72" s="62">
        <v>0</v>
      </c>
      <c r="H72" s="63">
        <v>0</v>
      </c>
      <c r="I72" s="62">
        <v>0</v>
      </c>
      <c r="J72" s="64">
        <v>0</v>
      </c>
      <c r="K72" s="62">
        <v>0</v>
      </c>
      <c r="L72" s="62">
        <v>0</v>
      </c>
      <c r="M72" s="62">
        <v>0</v>
      </c>
      <c r="N72" s="60" t="s">
        <v>0</v>
      </c>
      <c r="O72" s="52" t="s">
        <v>0</v>
      </c>
    </row>
    <row r="73" spans="1:15" s="20" customFormat="1" x14ac:dyDescent="0.2">
      <c r="A73" s="36"/>
      <c r="B73" s="37" t="s">
        <v>74</v>
      </c>
      <c r="C73" s="47" t="s">
        <v>0</v>
      </c>
      <c r="D73" s="59" t="s">
        <v>0</v>
      </c>
      <c r="E73" s="62">
        <f>SUM(E74:E75)</f>
        <v>15953</v>
      </c>
      <c r="F73" s="62">
        <f t="shared" ref="F73:M73" si="12">SUM(F74:F75)</f>
        <v>42454</v>
      </c>
      <c r="G73" s="62">
        <f t="shared" si="12"/>
        <v>64147</v>
      </c>
      <c r="H73" s="63">
        <f t="shared" si="12"/>
        <v>26698</v>
      </c>
      <c r="I73" s="62">
        <f t="shared" si="12"/>
        <v>59926</v>
      </c>
      <c r="J73" s="64">
        <f t="shared" si="12"/>
        <v>53726</v>
      </c>
      <c r="K73" s="62">
        <f t="shared" si="12"/>
        <v>17533</v>
      </c>
      <c r="L73" s="62">
        <f t="shared" si="12"/>
        <v>18339.817999999999</v>
      </c>
      <c r="M73" s="62">
        <f t="shared" si="12"/>
        <v>19183</v>
      </c>
      <c r="N73" s="60" t="s">
        <v>0</v>
      </c>
      <c r="O73" s="52" t="s">
        <v>0</v>
      </c>
    </row>
    <row r="74" spans="1:15" s="20" customFormat="1" x14ac:dyDescent="0.2">
      <c r="A74" s="36"/>
      <c r="B74" s="46" t="s">
        <v>75</v>
      </c>
      <c r="C74" s="47" t="s">
        <v>0</v>
      </c>
      <c r="D74" s="38" t="s">
        <v>0</v>
      </c>
      <c r="E74" s="48">
        <v>0</v>
      </c>
      <c r="F74" s="48">
        <v>0</v>
      </c>
      <c r="G74" s="48">
        <v>0</v>
      </c>
      <c r="H74" s="49">
        <v>0</v>
      </c>
      <c r="I74" s="48">
        <v>0</v>
      </c>
      <c r="J74" s="50">
        <v>0</v>
      </c>
      <c r="K74" s="48">
        <v>0</v>
      </c>
      <c r="L74" s="48">
        <v>0</v>
      </c>
      <c r="M74" s="48">
        <v>0</v>
      </c>
      <c r="N74" s="51" t="s">
        <v>0</v>
      </c>
      <c r="O74" s="52" t="s">
        <v>0</v>
      </c>
    </row>
    <row r="75" spans="1:15" s="20" customFormat="1" x14ac:dyDescent="0.2">
      <c r="A75" s="36"/>
      <c r="B75" s="46" t="s">
        <v>76</v>
      </c>
      <c r="C75" s="47" t="s">
        <v>0</v>
      </c>
      <c r="D75" s="53" t="s">
        <v>0</v>
      </c>
      <c r="E75" s="54">
        <v>15953</v>
      </c>
      <c r="F75" s="54">
        <v>42454</v>
      </c>
      <c r="G75" s="54">
        <v>64147</v>
      </c>
      <c r="H75" s="55">
        <v>26698</v>
      </c>
      <c r="I75" s="54">
        <v>59926</v>
      </c>
      <c r="J75" s="56">
        <v>53726</v>
      </c>
      <c r="K75" s="54">
        <v>17533</v>
      </c>
      <c r="L75" s="54">
        <v>18339.817999999999</v>
      </c>
      <c r="M75" s="54">
        <v>19183</v>
      </c>
      <c r="N75" s="57" t="s">
        <v>0</v>
      </c>
      <c r="O75" s="52" t="s">
        <v>0</v>
      </c>
    </row>
    <row r="76" spans="1:15" s="20" customFormat="1" ht="5.25" customHeight="1" x14ac:dyDescent="0.2">
      <c r="A76" s="36"/>
      <c r="B76" s="66" t="s">
        <v>0</v>
      </c>
      <c r="C76" s="53" t="s">
        <v>0</v>
      </c>
      <c r="D76" s="67" t="s">
        <v>0</v>
      </c>
      <c r="E76" s="68"/>
      <c r="F76" s="68"/>
      <c r="G76" s="68"/>
      <c r="H76" s="69"/>
      <c r="I76" s="68"/>
      <c r="J76" s="70"/>
      <c r="K76" s="68"/>
      <c r="L76" s="68"/>
      <c r="M76" s="68"/>
      <c r="N76" s="71" t="s">
        <v>0</v>
      </c>
      <c r="O76" s="72" t="s">
        <v>0</v>
      </c>
    </row>
    <row r="77" spans="1:15" s="34" customFormat="1" x14ac:dyDescent="0.25">
      <c r="A77" s="73"/>
      <c r="B77" s="74" t="s">
        <v>77</v>
      </c>
      <c r="C77" s="75" t="s">
        <v>0</v>
      </c>
      <c r="D77" s="76" t="s">
        <v>0</v>
      </c>
      <c r="E77" s="29">
        <f>E78+E81+E84+E85+E86+E87+E88</f>
        <v>12542</v>
      </c>
      <c r="F77" s="29">
        <f t="shared" ref="F77:M77" si="13">F78+F81+F84+F85+F86+F87+F88</f>
        <v>31794</v>
      </c>
      <c r="G77" s="29">
        <f t="shared" si="13"/>
        <v>68480.2</v>
      </c>
      <c r="H77" s="30">
        <f t="shared" si="13"/>
        <v>53497</v>
      </c>
      <c r="I77" s="29">
        <f t="shared" si="13"/>
        <v>134513</v>
      </c>
      <c r="J77" s="31">
        <f t="shared" si="13"/>
        <v>116495</v>
      </c>
      <c r="K77" s="29">
        <f t="shared" si="13"/>
        <v>74730</v>
      </c>
      <c r="L77" s="29">
        <f t="shared" si="13"/>
        <v>76647.452000000005</v>
      </c>
      <c r="M77" s="29">
        <f t="shared" si="13"/>
        <v>79809</v>
      </c>
      <c r="N77" s="32" t="s">
        <v>0</v>
      </c>
      <c r="O77" s="33" t="s">
        <v>0</v>
      </c>
    </row>
    <row r="78" spans="1:15" s="20" customFormat="1" x14ac:dyDescent="0.2">
      <c r="A78" s="36"/>
      <c r="B78" s="37" t="s">
        <v>78</v>
      </c>
      <c r="C78" s="38" t="s">
        <v>0</v>
      </c>
      <c r="D78" s="39" t="s">
        <v>0</v>
      </c>
      <c r="E78" s="40">
        <f>SUM(E79:E80)</f>
        <v>4194</v>
      </c>
      <c r="F78" s="40">
        <f t="shared" ref="F78:M78" si="14">SUM(F79:F80)</f>
        <v>7383</v>
      </c>
      <c r="G78" s="40">
        <f t="shared" si="14"/>
        <v>0</v>
      </c>
      <c r="H78" s="41">
        <f t="shared" si="14"/>
        <v>0</v>
      </c>
      <c r="I78" s="40">
        <f t="shared" si="14"/>
        <v>0</v>
      </c>
      <c r="J78" s="42">
        <f t="shared" si="14"/>
        <v>0</v>
      </c>
      <c r="K78" s="40">
        <f t="shared" si="14"/>
        <v>0</v>
      </c>
      <c r="L78" s="40">
        <f t="shared" si="14"/>
        <v>0</v>
      </c>
      <c r="M78" s="40">
        <f t="shared" si="14"/>
        <v>0</v>
      </c>
      <c r="N78" s="43" t="s">
        <v>0</v>
      </c>
      <c r="O78" s="44" t="s">
        <v>0</v>
      </c>
    </row>
    <row r="79" spans="1:15" s="20" customFormat="1" x14ac:dyDescent="0.2">
      <c r="A79" s="36"/>
      <c r="B79" s="46" t="s">
        <v>79</v>
      </c>
      <c r="C79" s="47" t="s">
        <v>0</v>
      </c>
      <c r="D79" s="38" t="s">
        <v>0</v>
      </c>
      <c r="E79" s="48">
        <v>4194</v>
      </c>
      <c r="F79" s="48">
        <v>7383</v>
      </c>
      <c r="G79" s="48">
        <v>0</v>
      </c>
      <c r="H79" s="49">
        <v>0</v>
      </c>
      <c r="I79" s="48">
        <v>0</v>
      </c>
      <c r="J79" s="50">
        <v>0</v>
      </c>
      <c r="K79" s="48">
        <v>0</v>
      </c>
      <c r="L79" s="48">
        <v>0</v>
      </c>
      <c r="M79" s="48">
        <v>0</v>
      </c>
      <c r="N79" s="51" t="s">
        <v>0</v>
      </c>
      <c r="O79" s="52" t="s">
        <v>0</v>
      </c>
    </row>
    <row r="80" spans="1:15" s="20" customFormat="1" x14ac:dyDescent="0.2">
      <c r="A80" s="36"/>
      <c r="B80" s="46" t="s">
        <v>80</v>
      </c>
      <c r="C80" s="47" t="s">
        <v>0</v>
      </c>
      <c r="D80" s="53" t="s">
        <v>0</v>
      </c>
      <c r="E80" s="54">
        <v>0</v>
      </c>
      <c r="F80" s="54">
        <v>0</v>
      </c>
      <c r="G80" s="54">
        <v>0</v>
      </c>
      <c r="H80" s="55">
        <v>0</v>
      </c>
      <c r="I80" s="54">
        <v>0</v>
      </c>
      <c r="J80" s="56">
        <v>0</v>
      </c>
      <c r="K80" s="54">
        <v>0</v>
      </c>
      <c r="L80" s="54">
        <v>0</v>
      </c>
      <c r="M80" s="54">
        <v>0</v>
      </c>
      <c r="N80" s="57" t="s">
        <v>0</v>
      </c>
      <c r="O80" s="52" t="s">
        <v>0</v>
      </c>
    </row>
    <row r="81" spans="1:15" s="20" customFormat="1" x14ac:dyDescent="0.2">
      <c r="A81" s="36"/>
      <c r="B81" s="37" t="s">
        <v>81</v>
      </c>
      <c r="C81" s="47" t="s">
        <v>0</v>
      </c>
      <c r="D81" s="59" t="s">
        <v>0</v>
      </c>
      <c r="E81" s="62">
        <f>SUM(E82:E83)</f>
        <v>8348</v>
      </c>
      <c r="F81" s="62">
        <f t="shared" ref="F81:M81" si="15">SUM(F82:F83)</f>
        <v>24411</v>
      </c>
      <c r="G81" s="62">
        <f t="shared" si="15"/>
        <v>68480.2</v>
      </c>
      <c r="H81" s="63">
        <f t="shared" si="15"/>
        <v>53497</v>
      </c>
      <c r="I81" s="62">
        <f t="shared" si="15"/>
        <v>134513</v>
      </c>
      <c r="J81" s="64">
        <f t="shared" si="15"/>
        <v>116404</v>
      </c>
      <c r="K81" s="62">
        <f t="shared" si="15"/>
        <v>74730</v>
      </c>
      <c r="L81" s="62">
        <f t="shared" si="15"/>
        <v>76647.452000000005</v>
      </c>
      <c r="M81" s="62">
        <f t="shared" si="15"/>
        <v>79809</v>
      </c>
      <c r="N81" s="60" t="s">
        <v>0</v>
      </c>
      <c r="O81" s="52" t="s">
        <v>0</v>
      </c>
    </row>
    <row r="82" spans="1:15" s="20" customFormat="1" x14ac:dyDescent="0.2">
      <c r="A82" s="36"/>
      <c r="B82" s="46" t="s">
        <v>82</v>
      </c>
      <c r="C82" s="47" t="s">
        <v>0</v>
      </c>
      <c r="D82" s="38" t="s">
        <v>0</v>
      </c>
      <c r="E82" s="48">
        <v>0</v>
      </c>
      <c r="F82" s="48">
        <v>0</v>
      </c>
      <c r="G82" s="48">
        <v>3819.2</v>
      </c>
      <c r="H82" s="49">
        <v>4500</v>
      </c>
      <c r="I82" s="48">
        <v>4500</v>
      </c>
      <c r="J82" s="50">
        <v>0</v>
      </c>
      <c r="K82" s="48">
        <v>58569</v>
      </c>
      <c r="L82" s="48">
        <v>61257</v>
      </c>
      <c r="M82" s="48">
        <v>63653</v>
      </c>
      <c r="N82" s="51" t="s">
        <v>0</v>
      </c>
      <c r="O82" s="52" t="s">
        <v>0</v>
      </c>
    </row>
    <row r="83" spans="1:15" s="20" customFormat="1" x14ac:dyDescent="0.2">
      <c r="A83" s="36"/>
      <c r="B83" s="46" t="s">
        <v>83</v>
      </c>
      <c r="C83" s="47" t="s">
        <v>0</v>
      </c>
      <c r="D83" s="53" t="s">
        <v>0</v>
      </c>
      <c r="E83" s="54">
        <v>8348</v>
      </c>
      <c r="F83" s="54">
        <v>24411</v>
      </c>
      <c r="G83" s="54">
        <v>64661</v>
      </c>
      <c r="H83" s="55">
        <v>48997</v>
      </c>
      <c r="I83" s="54">
        <v>130013</v>
      </c>
      <c r="J83" s="56">
        <v>116404</v>
      </c>
      <c r="K83" s="54">
        <v>16161</v>
      </c>
      <c r="L83" s="54">
        <v>15390.451999999999</v>
      </c>
      <c r="M83" s="54">
        <v>16156</v>
      </c>
      <c r="N83" s="57" t="s">
        <v>0</v>
      </c>
      <c r="O83" s="52" t="s">
        <v>0</v>
      </c>
    </row>
    <row r="84" spans="1:15" s="20" customFormat="1" x14ac:dyDescent="0.2">
      <c r="A84" s="36"/>
      <c r="B84" s="37" t="s">
        <v>84</v>
      </c>
      <c r="C84" s="47" t="s">
        <v>0</v>
      </c>
      <c r="D84" s="59" t="s">
        <v>0</v>
      </c>
      <c r="E84" s="62">
        <v>0</v>
      </c>
      <c r="F84" s="62">
        <v>0</v>
      </c>
      <c r="G84" s="62">
        <v>0</v>
      </c>
      <c r="H84" s="63">
        <v>0</v>
      </c>
      <c r="I84" s="62">
        <v>0</v>
      </c>
      <c r="J84" s="64">
        <v>0</v>
      </c>
      <c r="K84" s="62">
        <v>0</v>
      </c>
      <c r="L84" s="62">
        <v>0</v>
      </c>
      <c r="M84" s="62">
        <v>0</v>
      </c>
      <c r="N84" s="60" t="s">
        <v>0</v>
      </c>
      <c r="O84" s="52" t="s">
        <v>0</v>
      </c>
    </row>
    <row r="85" spans="1:15" s="20" customFormat="1" x14ac:dyDescent="0.2">
      <c r="A85" s="36"/>
      <c r="B85" s="37" t="s">
        <v>85</v>
      </c>
      <c r="C85" s="47" t="s">
        <v>0</v>
      </c>
      <c r="D85" s="59" t="s">
        <v>0</v>
      </c>
      <c r="E85" s="62">
        <v>0</v>
      </c>
      <c r="F85" s="62">
        <v>0</v>
      </c>
      <c r="G85" s="62">
        <v>0</v>
      </c>
      <c r="H85" s="63">
        <v>0</v>
      </c>
      <c r="I85" s="62">
        <v>0</v>
      </c>
      <c r="J85" s="64">
        <v>0</v>
      </c>
      <c r="K85" s="62">
        <v>0</v>
      </c>
      <c r="L85" s="62">
        <v>0</v>
      </c>
      <c r="M85" s="62">
        <v>0</v>
      </c>
      <c r="N85" s="60" t="s">
        <v>0</v>
      </c>
      <c r="O85" s="52" t="s">
        <v>0</v>
      </c>
    </row>
    <row r="86" spans="1:15" s="20" customFormat="1" x14ac:dyDescent="0.2">
      <c r="A86" s="36"/>
      <c r="B86" s="37" t="s">
        <v>86</v>
      </c>
      <c r="C86" s="47" t="s">
        <v>0</v>
      </c>
      <c r="D86" s="59" t="s">
        <v>0</v>
      </c>
      <c r="E86" s="62">
        <v>0</v>
      </c>
      <c r="F86" s="62">
        <v>0</v>
      </c>
      <c r="G86" s="62">
        <v>0</v>
      </c>
      <c r="H86" s="63">
        <v>0</v>
      </c>
      <c r="I86" s="62">
        <v>0</v>
      </c>
      <c r="J86" s="64">
        <v>0</v>
      </c>
      <c r="K86" s="62">
        <v>0</v>
      </c>
      <c r="L86" s="62">
        <v>0</v>
      </c>
      <c r="M86" s="62">
        <v>0</v>
      </c>
      <c r="N86" s="60" t="s">
        <v>0</v>
      </c>
      <c r="O86" s="52" t="s">
        <v>0</v>
      </c>
    </row>
    <row r="87" spans="1:15" s="20" customFormat="1" x14ac:dyDescent="0.2">
      <c r="A87" s="36"/>
      <c r="B87" s="37" t="s">
        <v>87</v>
      </c>
      <c r="C87" s="47" t="s">
        <v>0</v>
      </c>
      <c r="D87" s="59" t="s">
        <v>0</v>
      </c>
      <c r="E87" s="62">
        <v>0</v>
      </c>
      <c r="F87" s="62">
        <v>0</v>
      </c>
      <c r="G87" s="62">
        <v>0</v>
      </c>
      <c r="H87" s="63">
        <v>0</v>
      </c>
      <c r="I87" s="62">
        <v>0</v>
      </c>
      <c r="J87" s="64">
        <v>0</v>
      </c>
      <c r="K87" s="62">
        <v>0</v>
      </c>
      <c r="L87" s="62">
        <v>0</v>
      </c>
      <c r="M87" s="62">
        <v>0</v>
      </c>
      <c r="N87" s="60" t="s">
        <v>0</v>
      </c>
      <c r="O87" s="52" t="s">
        <v>0</v>
      </c>
    </row>
    <row r="88" spans="1:15" s="20" customFormat="1" x14ac:dyDescent="0.2">
      <c r="A88" s="36"/>
      <c r="B88" s="37" t="s">
        <v>88</v>
      </c>
      <c r="C88" s="47" t="s">
        <v>0</v>
      </c>
      <c r="D88" s="67" t="s">
        <v>0</v>
      </c>
      <c r="E88" s="62">
        <v>0</v>
      </c>
      <c r="F88" s="62">
        <v>0</v>
      </c>
      <c r="G88" s="62">
        <v>0</v>
      </c>
      <c r="H88" s="63">
        <v>0</v>
      </c>
      <c r="I88" s="62">
        <v>0</v>
      </c>
      <c r="J88" s="64">
        <v>91</v>
      </c>
      <c r="K88" s="62">
        <v>0</v>
      </c>
      <c r="L88" s="62">
        <v>0</v>
      </c>
      <c r="M88" s="62">
        <v>0</v>
      </c>
      <c r="N88" s="60" t="s">
        <v>0</v>
      </c>
      <c r="O88" s="52" t="s">
        <v>0</v>
      </c>
    </row>
    <row r="89" spans="1:15" s="20" customFormat="1" ht="5.25" customHeight="1" x14ac:dyDescent="0.25">
      <c r="A89" s="58"/>
      <c r="B89" s="66" t="s">
        <v>0</v>
      </c>
      <c r="C89" s="39" t="s">
        <v>0</v>
      </c>
      <c r="D89" s="39" t="s">
        <v>0</v>
      </c>
      <c r="E89" s="82"/>
      <c r="F89" s="82"/>
      <c r="G89" s="82"/>
      <c r="H89" s="83"/>
      <c r="I89" s="82"/>
      <c r="J89" s="84"/>
      <c r="K89" s="82"/>
      <c r="L89" s="82"/>
      <c r="M89" s="82"/>
      <c r="N89" s="43" t="s">
        <v>0</v>
      </c>
      <c r="O89" s="85" t="s">
        <v>0</v>
      </c>
    </row>
    <row r="90" spans="1:15" s="20" customFormat="1" x14ac:dyDescent="0.2">
      <c r="A90" s="36"/>
      <c r="B90" s="74" t="s">
        <v>89</v>
      </c>
      <c r="C90" s="59" t="s">
        <v>0</v>
      </c>
      <c r="D90" s="59" t="s">
        <v>0</v>
      </c>
      <c r="E90" s="29">
        <v>303</v>
      </c>
      <c r="F90" s="29">
        <v>0</v>
      </c>
      <c r="G90" s="29">
        <v>0</v>
      </c>
      <c r="H90" s="30">
        <v>0</v>
      </c>
      <c r="I90" s="29">
        <v>0</v>
      </c>
      <c r="J90" s="31">
        <v>0</v>
      </c>
      <c r="K90" s="29">
        <v>0</v>
      </c>
      <c r="L90" s="29">
        <v>0</v>
      </c>
      <c r="M90" s="29">
        <v>0</v>
      </c>
      <c r="N90" s="60" t="s">
        <v>0</v>
      </c>
      <c r="O90" s="86" t="s">
        <v>0</v>
      </c>
    </row>
    <row r="91" spans="1:15" s="20" customFormat="1" ht="5.25" customHeight="1" x14ac:dyDescent="0.2">
      <c r="A91" s="36"/>
      <c r="B91" s="66" t="s">
        <v>0</v>
      </c>
      <c r="C91" s="66" t="s">
        <v>0</v>
      </c>
      <c r="D91" s="66" t="s">
        <v>0</v>
      </c>
      <c r="E91" s="87"/>
      <c r="F91" s="87"/>
      <c r="G91" s="87"/>
      <c r="H91" s="88"/>
      <c r="I91" s="87"/>
      <c r="J91" s="89"/>
      <c r="K91" s="87"/>
      <c r="L91" s="87"/>
      <c r="M91" s="87"/>
      <c r="N91" s="60" t="s">
        <v>0</v>
      </c>
      <c r="O91" s="90" t="s">
        <v>0</v>
      </c>
    </row>
    <row r="92" spans="1:15" s="20" customFormat="1" x14ac:dyDescent="0.25">
      <c r="A92" s="91"/>
      <c r="B92" s="92" t="s">
        <v>90</v>
      </c>
      <c r="C92" s="93" t="s">
        <v>0</v>
      </c>
      <c r="D92" s="93" t="s">
        <v>0</v>
      </c>
      <c r="E92" s="94">
        <f>E4+E51+E77+E90</f>
        <v>6607022</v>
      </c>
      <c r="F92" s="94">
        <f t="shared" ref="F92:M92" si="16">F4+F51+F77+F90</f>
        <v>7285266</v>
      </c>
      <c r="G92" s="94">
        <f t="shared" si="16"/>
        <v>7953629</v>
      </c>
      <c r="H92" s="95">
        <f t="shared" si="16"/>
        <v>8240675.5015000012</v>
      </c>
      <c r="I92" s="94">
        <f t="shared" si="16"/>
        <v>8672272.5015000012</v>
      </c>
      <c r="J92" s="96">
        <f t="shared" si="16"/>
        <v>8547964</v>
      </c>
      <c r="K92" s="94">
        <f t="shared" si="16"/>
        <v>8674057</v>
      </c>
      <c r="L92" s="94">
        <f t="shared" si="16"/>
        <v>9123880.5839999989</v>
      </c>
      <c r="M92" s="94">
        <f t="shared" si="16"/>
        <v>9602523</v>
      </c>
      <c r="N92" s="97" t="s">
        <v>0</v>
      </c>
      <c r="O92" s="98" t="s">
        <v>0</v>
      </c>
    </row>
    <row r="93" spans="1:15" s="20" customFormat="1" x14ac:dyDescent="0.2">
      <c r="C93" s="90"/>
      <c r="D93" s="90"/>
      <c r="N93" s="90"/>
      <c r="O93" s="90"/>
    </row>
    <row r="94" spans="1:15" s="20" customFormat="1" x14ac:dyDescent="0.2">
      <c r="C94" s="90"/>
      <c r="D94" s="90"/>
      <c r="N94" s="90"/>
      <c r="O94" s="90"/>
    </row>
    <row r="95" spans="1:15" s="20" customFormat="1" x14ac:dyDescent="0.2">
      <c r="C95" s="90"/>
      <c r="D95" s="90"/>
      <c r="N95" s="90"/>
      <c r="O95" s="90"/>
    </row>
    <row r="96" spans="1:15" s="20" customFormat="1" x14ac:dyDescent="0.2">
      <c r="C96" s="90"/>
      <c r="D96" s="90"/>
      <c r="N96" s="90"/>
      <c r="O96" s="90"/>
    </row>
    <row r="97" spans="3:15" s="20" customFormat="1" x14ac:dyDescent="0.2">
      <c r="C97" s="90"/>
      <c r="D97" s="90"/>
      <c r="N97" s="90"/>
      <c r="O97" s="90"/>
    </row>
    <row r="98" spans="3:15" s="20" customFormat="1" x14ac:dyDescent="0.2">
      <c r="C98" s="90"/>
      <c r="D98" s="90"/>
      <c r="N98" s="90"/>
      <c r="O98" s="90"/>
    </row>
    <row r="99" spans="3:15" s="20" customFormat="1" x14ac:dyDescent="0.2">
      <c r="C99" s="90"/>
      <c r="D99" s="90"/>
      <c r="N99" s="90"/>
      <c r="O99" s="90"/>
    </row>
    <row r="100" spans="3:15" s="20" customFormat="1" x14ac:dyDescent="0.2">
      <c r="C100" s="90"/>
      <c r="D100" s="90"/>
      <c r="N100" s="90"/>
      <c r="O100" s="90"/>
    </row>
    <row r="101" spans="3:15" s="20" customFormat="1" x14ac:dyDescent="0.2">
      <c r="C101" s="90"/>
      <c r="D101" s="90"/>
      <c r="N101" s="90"/>
      <c r="O101" s="90"/>
    </row>
    <row r="102" spans="3:15" s="20" customFormat="1" x14ac:dyDescent="0.2">
      <c r="C102" s="90"/>
      <c r="D102" s="90"/>
      <c r="N102" s="90"/>
      <c r="O102" s="90"/>
    </row>
    <row r="103" spans="3:15" s="20" customFormat="1" x14ac:dyDescent="0.2">
      <c r="C103" s="90"/>
      <c r="D103" s="90"/>
      <c r="N103" s="90"/>
      <c r="O103" s="90"/>
    </row>
    <row r="104" spans="3:15" s="20" customFormat="1" x14ac:dyDescent="0.2">
      <c r="C104" s="90"/>
      <c r="D104" s="90"/>
      <c r="N104" s="90"/>
      <c r="O104" s="90"/>
    </row>
    <row r="105" spans="3:15" s="20" customFormat="1" x14ac:dyDescent="0.2">
      <c r="C105" s="90"/>
      <c r="D105" s="90"/>
      <c r="N105" s="90"/>
      <c r="O105" s="90"/>
    </row>
    <row r="106" spans="3:15" s="20" customFormat="1" x14ac:dyDescent="0.2">
      <c r="C106" s="90"/>
      <c r="D106" s="90"/>
      <c r="N106" s="90"/>
      <c r="O106" s="90"/>
    </row>
    <row r="107" spans="3:15" s="20" customFormat="1" x14ac:dyDescent="0.2">
      <c r="C107" s="90"/>
      <c r="D107" s="90"/>
      <c r="N107" s="90"/>
      <c r="O107" s="90"/>
    </row>
    <row r="108" spans="3:15" s="20" customFormat="1" x14ac:dyDescent="0.2">
      <c r="C108" s="90"/>
      <c r="D108" s="90"/>
      <c r="N108" s="90"/>
      <c r="O108" s="90"/>
    </row>
    <row r="109" spans="3:15" s="20" customFormat="1" x14ac:dyDescent="0.2">
      <c r="C109" s="90"/>
      <c r="D109" s="90"/>
      <c r="N109" s="90"/>
      <c r="O109" s="90"/>
    </row>
    <row r="110" spans="3:15" s="20" customFormat="1" x14ac:dyDescent="0.2">
      <c r="C110" s="90"/>
      <c r="D110" s="90"/>
      <c r="N110" s="90"/>
      <c r="O110" s="90"/>
    </row>
    <row r="111" spans="3:15" s="20" customFormat="1" x14ac:dyDescent="0.2">
      <c r="C111" s="90"/>
      <c r="D111" s="90"/>
      <c r="N111" s="90"/>
      <c r="O111" s="90"/>
    </row>
    <row r="112" spans="3:15" s="20" customFormat="1" x14ac:dyDescent="0.2">
      <c r="C112" s="90"/>
      <c r="D112" s="90"/>
      <c r="N112" s="90"/>
      <c r="O112" s="90"/>
    </row>
    <row r="113" spans="3:15" s="20" customFormat="1" x14ac:dyDescent="0.2">
      <c r="C113" s="90" t="s">
        <v>0</v>
      </c>
      <c r="D113" s="90" t="s">
        <v>0</v>
      </c>
      <c r="N113" s="90" t="s">
        <v>0</v>
      </c>
      <c r="O113" s="90" t="s">
        <v>0</v>
      </c>
    </row>
    <row r="114" spans="3:15" s="20" customFormat="1" x14ac:dyDescent="0.2">
      <c r="C114" s="90" t="s">
        <v>0</v>
      </c>
      <c r="D114" s="90" t="s">
        <v>0</v>
      </c>
      <c r="N114" s="90" t="s">
        <v>0</v>
      </c>
      <c r="O114" s="90" t="s">
        <v>0</v>
      </c>
    </row>
    <row r="115" spans="3:15" s="20" customFormat="1" x14ac:dyDescent="0.2">
      <c r="C115" s="90" t="s">
        <v>0</v>
      </c>
      <c r="D115" s="90" t="s">
        <v>0</v>
      </c>
      <c r="N115" s="90" t="s">
        <v>0</v>
      </c>
      <c r="O115" s="90" t="s">
        <v>0</v>
      </c>
    </row>
    <row r="116" spans="3:15" s="20" customFormat="1" x14ac:dyDescent="0.2">
      <c r="C116" s="90" t="s">
        <v>0</v>
      </c>
      <c r="D116" s="90" t="s">
        <v>0</v>
      </c>
      <c r="N116" s="90" t="s">
        <v>0</v>
      </c>
      <c r="O116" s="90" t="s">
        <v>0</v>
      </c>
    </row>
    <row r="117" spans="3:15" s="20" customFormat="1" x14ac:dyDescent="0.2">
      <c r="C117" s="90" t="s">
        <v>0</v>
      </c>
      <c r="D117" s="90" t="s">
        <v>0</v>
      </c>
      <c r="N117" s="90" t="s">
        <v>0</v>
      </c>
      <c r="O117" s="90" t="s">
        <v>0</v>
      </c>
    </row>
    <row r="118" spans="3:15" s="20" customFormat="1" x14ac:dyDescent="0.2">
      <c r="C118" s="90" t="s">
        <v>0</v>
      </c>
      <c r="D118" s="90" t="s">
        <v>0</v>
      </c>
      <c r="N118" s="90" t="s">
        <v>0</v>
      </c>
      <c r="O118" s="90" t="s">
        <v>0</v>
      </c>
    </row>
    <row r="119" spans="3:15" s="20" customFormat="1" x14ac:dyDescent="0.2">
      <c r="C119" s="90" t="s">
        <v>0</v>
      </c>
      <c r="D119" s="90" t="s">
        <v>0</v>
      </c>
      <c r="N119" s="90" t="s">
        <v>0</v>
      </c>
      <c r="O119" s="90" t="s">
        <v>0</v>
      </c>
    </row>
    <row r="120" spans="3:15" s="20" customFormat="1" x14ac:dyDescent="0.2">
      <c r="C120" s="90" t="s">
        <v>0</v>
      </c>
      <c r="D120" s="90" t="s">
        <v>0</v>
      </c>
      <c r="N120" s="90" t="s">
        <v>0</v>
      </c>
      <c r="O120" s="90" t="s">
        <v>0</v>
      </c>
    </row>
    <row r="121" spans="3:15" s="20" customFormat="1" x14ac:dyDescent="0.2">
      <c r="C121" s="90" t="s">
        <v>0</v>
      </c>
      <c r="D121" s="90" t="s">
        <v>0</v>
      </c>
      <c r="N121" s="90" t="s">
        <v>0</v>
      </c>
      <c r="O121" s="90" t="s">
        <v>0</v>
      </c>
    </row>
    <row r="122" spans="3:15" s="20" customFormat="1" x14ac:dyDescent="0.2">
      <c r="C122" s="90" t="s">
        <v>0</v>
      </c>
      <c r="D122" s="90" t="s">
        <v>0</v>
      </c>
      <c r="N122" s="90" t="s">
        <v>0</v>
      </c>
      <c r="O122" s="90" t="s">
        <v>0</v>
      </c>
    </row>
    <row r="123" spans="3:15" s="20" customFormat="1" x14ac:dyDescent="0.2">
      <c r="C123" s="90" t="s">
        <v>0</v>
      </c>
      <c r="D123" s="90" t="s">
        <v>0</v>
      </c>
      <c r="N123" s="90" t="s">
        <v>0</v>
      </c>
      <c r="O123" s="90" t="s">
        <v>0</v>
      </c>
    </row>
    <row r="124" spans="3:15" s="20" customFormat="1" x14ac:dyDescent="0.2">
      <c r="C124" s="90" t="s">
        <v>0</v>
      </c>
      <c r="D124" s="90" t="s">
        <v>0</v>
      </c>
      <c r="N124" s="90" t="s">
        <v>0</v>
      </c>
      <c r="O124" s="90" t="s">
        <v>0</v>
      </c>
    </row>
    <row r="125" spans="3:15" s="20" customFormat="1" x14ac:dyDescent="0.2">
      <c r="C125" s="90" t="s">
        <v>0</v>
      </c>
      <c r="D125" s="90" t="s">
        <v>0</v>
      </c>
      <c r="N125" s="90" t="s">
        <v>0</v>
      </c>
      <c r="O125" s="90" t="s">
        <v>0</v>
      </c>
    </row>
    <row r="126" spans="3:15" s="20" customFormat="1" x14ac:dyDescent="0.2">
      <c r="C126" s="90" t="s">
        <v>0</v>
      </c>
      <c r="D126" s="90" t="s">
        <v>0</v>
      </c>
      <c r="N126" s="90" t="s">
        <v>0</v>
      </c>
      <c r="O126" s="90" t="s">
        <v>0</v>
      </c>
    </row>
    <row r="127" spans="3:15" s="20" customFormat="1" x14ac:dyDescent="0.2">
      <c r="C127" s="90" t="s">
        <v>0</v>
      </c>
      <c r="D127" s="90" t="s">
        <v>0</v>
      </c>
      <c r="N127" s="90" t="s">
        <v>0</v>
      </c>
      <c r="O127" s="90" t="s">
        <v>0</v>
      </c>
    </row>
    <row r="128" spans="3:15" s="20" customFormat="1" x14ac:dyDescent="0.2">
      <c r="C128" s="90" t="s">
        <v>0</v>
      </c>
      <c r="D128" s="90" t="s">
        <v>0</v>
      </c>
      <c r="N128" s="90" t="s">
        <v>0</v>
      </c>
      <c r="O128" s="90" t="s">
        <v>0</v>
      </c>
    </row>
    <row r="129" spans="3:15" s="20" customFormat="1" x14ac:dyDescent="0.2">
      <c r="C129" s="90" t="s">
        <v>0</v>
      </c>
      <c r="D129" s="90" t="s">
        <v>0</v>
      </c>
      <c r="N129" s="90" t="s">
        <v>0</v>
      </c>
      <c r="O129" s="90" t="s">
        <v>0</v>
      </c>
    </row>
    <row r="130" spans="3:15" s="20" customFormat="1" x14ac:dyDescent="0.2">
      <c r="C130" s="90" t="s">
        <v>0</v>
      </c>
      <c r="D130" s="90" t="s">
        <v>0</v>
      </c>
      <c r="N130" s="90" t="s">
        <v>0</v>
      </c>
      <c r="O130" s="90" t="s">
        <v>0</v>
      </c>
    </row>
    <row r="131" spans="3:15" s="20" customFormat="1" x14ac:dyDescent="0.2">
      <c r="C131" s="90" t="s">
        <v>0</v>
      </c>
      <c r="D131" s="90" t="s">
        <v>0</v>
      </c>
      <c r="N131" s="90" t="s">
        <v>0</v>
      </c>
      <c r="O131" s="90" t="s">
        <v>0</v>
      </c>
    </row>
    <row r="132" spans="3:15" s="20" customFormat="1" x14ac:dyDescent="0.2">
      <c r="C132" s="90" t="s">
        <v>0</v>
      </c>
      <c r="D132" s="90" t="s">
        <v>0</v>
      </c>
      <c r="N132" s="90" t="s">
        <v>0</v>
      </c>
      <c r="O132" s="90" t="s">
        <v>0</v>
      </c>
    </row>
    <row r="133" spans="3:15" s="20" customFormat="1" x14ac:dyDescent="0.2">
      <c r="C133" s="90" t="s">
        <v>0</v>
      </c>
      <c r="D133" s="90" t="s">
        <v>0</v>
      </c>
      <c r="N133" s="90" t="s">
        <v>0</v>
      </c>
      <c r="O133" s="90" t="s">
        <v>0</v>
      </c>
    </row>
    <row r="134" spans="3:15" s="20" customFormat="1" x14ac:dyDescent="0.2">
      <c r="C134" s="90" t="s">
        <v>0</v>
      </c>
      <c r="D134" s="90" t="s">
        <v>0</v>
      </c>
      <c r="N134" s="90" t="s">
        <v>0</v>
      </c>
      <c r="O134" s="90" t="s">
        <v>0</v>
      </c>
    </row>
    <row r="135" spans="3:15" s="20" customFormat="1" x14ac:dyDescent="0.2">
      <c r="C135" s="90" t="s">
        <v>0</v>
      </c>
      <c r="D135" s="90" t="s">
        <v>0</v>
      </c>
      <c r="N135" s="90" t="s">
        <v>0</v>
      </c>
      <c r="O135" s="90" t="s">
        <v>0</v>
      </c>
    </row>
    <row r="136" spans="3:15" s="20" customFormat="1" x14ac:dyDescent="0.2">
      <c r="C136" s="90" t="s">
        <v>0</v>
      </c>
      <c r="D136" s="90" t="s">
        <v>0</v>
      </c>
      <c r="N136" s="90" t="s">
        <v>0</v>
      </c>
      <c r="O136" s="90" t="s">
        <v>0</v>
      </c>
    </row>
    <row r="137" spans="3:15" s="20" customFormat="1" x14ac:dyDescent="0.2">
      <c r="C137" s="90" t="s">
        <v>0</v>
      </c>
      <c r="D137" s="90" t="s">
        <v>0</v>
      </c>
      <c r="N137" s="90" t="s">
        <v>0</v>
      </c>
      <c r="O137" s="90" t="s">
        <v>0</v>
      </c>
    </row>
    <row r="138" spans="3:15" s="20" customFormat="1" x14ac:dyDescent="0.2">
      <c r="C138" s="90" t="s">
        <v>0</v>
      </c>
      <c r="D138" s="90" t="s">
        <v>0</v>
      </c>
      <c r="N138" s="90" t="s">
        <v>0</v>
      </c>
      <c r="O138" s="90" t="s">
        <v>0</v>
      </c>
    </row>
    <row r="139" spans="3:15" s="20" customFormat="1" x14ac:dyDescent="0.2">
      <c r="C139" s="90" t="s">
        <v>0</v>
      </c>
      <c r="D139" s="90" t="s">
        <v>0</v>
      </c>
      <c r="N139" s="90" t="s">
        <v>0</v>
      </c>
      <c r="O139" s="90" t="s">
        <v>0</v>
      </c>
    </row>
    <row r="140" spans="3:15" s="20" customFormat="1" x14ac:dyDescent="0.2">
      <c r="C140" s="90" t="s">
        <v>0</v>
      </c>
      <c r="D140" s="90" t="s">
        <v>0</v>
      </c>
      <c r="N140" s="90" t="s">
        <v>0</v>
      </c>
      <c r="O140" s="90" t="s">
        <v>0</v>
      </c>
    </row>
    <row r="141" spans="3:15" s="20" customFormat="1" x14ac:dyDescent="0.2">
      <c r="C141" s="90" t="s">
        <v>0</v>
      </c>
      <c r="D141" s="90" t="s">
        <v>0</v>
      </c>
      <c r="N141" s="90" t="s">
        <v>0</v>
      </c>
      <c r="O141" s="90" t="s">
        <v>0</v>
      </c>
    </row>
    <row r="142" spans="3:15" s="20" customFormat="1" x14ac:dyDescent="0.2">
      <c r="C142" s="90" t="s">
        <v>0</v>
      </c>
      <c r="D142" s="90" t="s">
        <v>0</v>
      </c>
      <c r="N142" s="90" t="s">
        <v>0</v>
      </c>
      <c r="O142" s="90" t="s">
        <v>0</v>
      </c>
    </row>
    <row r="143" spans="3:15" s="20" customFormat="1" x14ac:dyDescent="0.2">
      <c r="C143" s="90" t="s">
        <v>0</v>
      </c>
      <c r="D143" s="90" t="s">
        <v>0</v>
      </c>
      <c r="N143" s="90" t="s">
        <v>0</v>
      </c>
      <c r="O143" s="90" t="s">
        <v>0</v>
      </c>
    </row>
    <row r="144" spans="3:15" s="20" customFormat="1" x14ac:dyDescent="0.2">
      <c r="C144" s="90" t="s">
        <v>0</v>
      </c>
      <c r="D144" s="90" t="s">
        <v>0</v>
      </c>
      <c r="N144" s="90" t="s">
        <v>0</v>
      </c>
      <c r="O144" s="90" t="s">
        <v>0</v>
      </c>
    </row>
    <row r="145" spans="3:15" s="20" customFormat="1" x14ac:dyDescent="0.2">
      <c r="C145" s="90" t="s">
        <v>0</v>
      </c>
      <c r="D145" s="90" t="s">
        <v>0</v>
      </c>
      <c r="N145" s="90" t="s">
        <v>0</v>
      </c>
      <c r="O145" s="90" t="s">
        <v>0</v>
      </c>
    </row>
    <row r="146" spans="3:15" s="20" customFormat="1" x14ac:dyDescent="0.2">
      <c r="C146" s="90" t="s">
        <v>0</v>
      </c>
      <c r="D146" s="90" t="s">
        <v>0</v>
      </c>
      <c r="N146" s="90" t="s">
        <v>0</v>
      </c>
      <c r="O146" s="90" t="s">
        <v>0</v>
      </c>
    </row>
    <row r="147" spans="3:15" s="20" customFormat="1" x14ac:dyDescent="0.2">
      <c r="C147" s="90" t="s">
        <v>0</v>
      </c>
      <c r="D147" s="90" t="s">
        <v>0</v>
      </c>
      <c r="N147" s="90" t="s">
        <v>0</v>
      </c>
      <c r="O147" s="90" t="s">
        <v>0</v>
      </c>
    </row>
    <row r="148" spans="3:15" s="20" customFormat="1" x14ac:dyDescent="0.2">
      <c r="C148" s="90" t="s">
        <v>0</v>
      </c>
      <c r="D148" s="90" t="s">
        <v>0</v>
      </c>
      <c r="N148" s="90" t="s">
        <v>0</v>
      </c>
      <c r="O148" s="90" t="s">
        <v>0</v>
      </c>
    </row>
    <row r="149" spans="3:15" s="20" customFormat="1" x14ac:dyDescent="0.2">
      <c r="C149" s="90" t="s">
        <v>0</v>
      </c>
      <c r="D149" s="90" t="s">
        <v>0</v>
      </c>
      <c r="N149" s="90" t="s">
        <v>0</v>
      </c>
      <c r="O149" s="90" t="s">
        <v>0</v>
      </c>
    </row>
    <row r="150" spans="3:15" s="20" customFormat="1" x14ac:dyDescent="0.2">
      <c r="C150" s="90" t="s">
        <v>0</v>
      </c>
      <c r="D150" s="90" t="s">
        <v>0</v>
      </c>
      <c r="N150" s="90" t="s">
        <v>0</v>
      </c>
      <c r="O150" s="90" t="s">
        <v>0</v>
      </c>
    </row>
    <row r="151" spans="3:15" s="20" customFormat="1" x14ac:dyDescent="0.2">
      <c r="C151" s="90" t="s">
        <v>0</v>
      </c>
      <c r="D151" s="90" t="s">
        <v>0</v>
      </c>
      <c r="N151" s="90" t="s">
        <v>0</v>
      </c>
      <c r="O151" s="90" t="s">
        <v>0</v>
      </c>
    </row>
    <row r="152" spans="3:15" s="20" customFormat="1" x14ac:dyDescent="0.2">
      <c r="C152" s="90" t="s">
        <v>0</v>
      </c>
      <c r="D152" s="90" t="s">
        <v>0</v>
      </c>
      <c r="N152" s="90" t="s">
        <v>0</v>
      </c>
      <c r="O152" s="90" t="s">
        <v>0</v>
      </c>
    </row>
    <row r="153" spans="3:15" s="20" customFormat="1" x14ac:dyDescent="0.2">
      <c r="C153" s="90" t="s">
        <v>0</v>
      </c>
      <c r="D153" s="90" t="s">
        <v>0</v>
      </c>
      <c r="N153" s="90" t="s">
        <v>0</v>
      </c>
      <c r="O153" s="90" t="s">
        <v>0</v>
      </c>
    </row>
    <row r="154" spans="3:15" s="20" customFormat="1" x14ac:dyDescent="0.2">
      <c r="C154" s="90" t="s">
        <v>0</v>
      </c>
      <c r="D154" s="90" t="s">
        <v>0</v>
      </c>
      <c r="N154" s="90" t="s">
        <v>0</v>
      </c>
      <c r="O154" s="90" t="s">
        <v>0</v>
      </c>
    </row>
    <row r="155" spans="3:15" s="20" customFormat="1" x14ac:dyDescent="0.2">
      <c r="C155" s="90" t="s">
        <v>0</v>
      </c>
      <c r="D155" s="90" t="s">
        <v>0</v>
      </c>
      <c r="N155" s="90" t="s">
        <v>0</v>
      </c>
      <c r="O155" s="90" t="s">
        <v>0</v>
      </c>
    </row>
    <row r="156" spans="3:15" s="20" customFormat="1" x14ac:dyDescent="0.2">
      <c r="C156" s="90" t="s">
        <v>0</v>
      </c>
      <c r="D156" s="90" t="s">
        <v>0</v>
      </c>
      <c r="N156" s="90" t="s">
        <v>0</v>
      </c>
      <c r="O156" s="90" t="s">
        <v>0</v>
      </c>
    </row>
    <row r="157" spans="3:15" s="20" customFormat="1" x14ac:dyDescent="0.2">
      <c r="C157" s="90" t="s">
        <v>0</v>
      </c>
      <c r="D157" s="90" t="s">
        <v>0</v>
      </c>
      <c r="N157" s="90" t="s">
        <v>0</v>
      </c>
      <c r="O157" s="90" t="s">
        <v>0</v>
      </c>
    </row>
    <row r="158" spans="3:15" s="20" customFormat="1" x14ac:dyDescent="0.2">
      <c r="C158" s="90" t="s">
        <v>0</v>
      </c>
      <c r="D158" s="90" t="s">
        <v>0</v>
      </c>
      <c r="N158" s="90" t="s">
        <v>0</v>
      </c>
      <c r="O158" s="90" t="s">
        <v>0</v>
      </c>
    </row>
    <row r="159" spans="3:15" s="20" customFormat="1" x14ac:dyDescent="0.2">
      <c r="C159" s="90" t="s">
        <v>0</v>
      </c>
      <c r="D159" s="90" t="s">
        <v>0</v>
      </c>
      <c r="N159" s="90" t="s">
        <v>0</v>
      </c>
      <c r="O159" s="90" t="s">
        <v>0</v>
      </c>
    </row>
    <row r="160" spans="3:15" s="20" customFormat="1" x14ac:dyDescent="0.2">
      <c r="C160" s="90" t="s">
        <v>0</v>
      </c>
      <c r="D160" s="90" t="s">
        <v>0</v>
      </c>
      <c r="N160" s="90" t="s">
        <v>0</v>
      </c>
      <c r="O160" s="90" t="s">
        <v>0</v>
      </c>
    </row>
    <row r="161" spans="3:15" s="20" customFormat="1" x14ac:dyDescent="0.2">
      <c r="C161" s="90" t="s">
        <v>0</v>
      </c>
      <c r="D161" s="90" t="s">
        <v>0</v>
      </c>
      <c r="N161" s="90" t="s">
        <v>0</v>
      </c>
      <c r="O161" s="90" t="s">
        <v>0</v>
      </c>
    </row>
    <row r="162" spans="3:15" s="20" customFormat="1" x14ac:dyDescent="0.2">
      <c r="C162" s="90" t="s">
        <v>0</v>
      </c>
      <c r="D162" s="90" t="s">
        <v>0</v>
      </c>
      <c r="N162" s="90" t="s">
        <v>0</v>
      </c>
      <c r="O162" s="90" t="s">
        <v>0</v>
      </c>
    </row>
    <row r="163" spans="3:15" s="20" customFormat="1" x14ac:dyDescent="0.2">
      <c r="C163" s="90" t="s">
        <v>0</v>
      </c>
      <c r="D163" s="90" t="s">
        <v>0</v>
      </c>
      <c r="N163" s="90" t="s">
        <v>0</v>
      </c>
      <c r="O163" s="90" t="s">
        <v>0</v>
      </c>
    </row>
    <row r="164" spans="3:15" s="20" customFormat="1" x14ac:dyDescent="0.2">
      <c r="C164" s="90" t="s">
        <v>0</v>
      </c>
      <c r="D164" s="90" t="s">
        <v>0</v>
      </c>
      <c r="N164" s="90" t="s">
        <v>0</v>
      </c>
      <c r="O164" s="90" t="s">
        <v>0</v>
      </c>
    </row>
    <row r="165" spans="3:15" s="20" customFormat="1" x14ac:dyDescent="0.2">
      <c r="C165" s="90" t="s">
        <v>0</v>
      </c>
      <c r="D165" s="90" t="s">
        <v>0</v>
      </c>
      <c r="N165" s="90" t="s">
        <v>0</v>
      </c>
      <c r="O165" s="90" t="s">
        <v>0</v>
      </c>
    </row>
    <row r="166" spans="3:15" s="20" customFormat="1" x14ac:dyDescent="0.2">
      <c r="C166" s="90" t="s">
        <v>0</v>
      </c>
      <c r="D166" s="90" t="s">
        <v>0</v>
      </c>
      <c r="N166" s="90" t="s">
        <v>0</v>
      </c>
      <c r="O166" s="90" t="s">
        <v>0</v>
      </c>
    </row>
    <row r="167" spans="3:15" s="20" customFormat="1" x14ac:dyDescent="0.2">
      <c r="C167" s="90" t="s">
        <v>0</v>
      </c>
      <c r="D167" s="90" t="s">
        <v>0</v>
      </c>
      <c r="N167" s="90" t="s">
        <v>0</v>
      </c>
      <c r="O167" s="90" t="s">
        <v>0</v>
      </c>
    </row>
    <row r="168" spans="3:15" s="20" customFormat="1" x14ac:dyDescent="0.2">
      <c r="C168" s="90" t="s">
        <v>0</v>
      </c>
      <c r="D168" s="90" t="s">
        <v>0</v>
      </c>
      <c r="N168" s="90" t="s">
        <v>0</v>
      </c>
      <c r="O168" s="90" t="s">
        <v>0</v>
      </c>
    </row>
    <row r="169" spans="3:15" s="20" customFormat="1" x14ac:dyDescent="0.2">
      <c r="C169" s="90" t="s">
        <v>0</v>
      </c>
      <c r="D169" s="90" t="s">
        <v>0</v>
      </c>
      <c r="N169" s="90" t="s">
        <v>0</v>
      </c>
      <c r="O169" s="90" t="s">
        <v>0</v>
      </c>
    </row>
    <row r="170" spans="3:15" s="20" customFormat="1" x14ac:dyDescent="0.2">
      <c r="C170" s="90" t="s">
        <v>0</v>
      </c>
      <c r="D170" s="90" t="s">
        <v>0</v>
      </c>
      <c r="N170" s="90" t="s">
        <v>0</v>
      </c>
      <c r="O170" s="90" t="s">
        <v>0</v>
      </c>
    </row>
    <row r="171" spans="3:15" s="20" customFormat="1" x14ac:dyDescent="0.2">
      <c r="C171" s="90" t="s">
        <v>0</v>
      </c>
      <c r="D171" s="90" t="s">
        <v>0</v>
      </c>
      <c r="N171" s="90" t="s">
        <v>0</v>
      </c>
      <c r="O171" s="90" t="s">
        <v>0</v>
      </c>
    </row>
    <row r="172" spans="3:15" s="20" customFormat="1" x14ac:dyDescent="0.2">
      <c r="C172" s="90" t="s">
        <v>0</v>
      </c>
      <c r="D172" s="90" t="s">
        <v>0</v>
      </c>
      <c r="N172" s="90" t="s">
        <v>0</v>
      </c>
      <c r="O172" s="90" t="s">
        <v>0</v>
      </c>
    </row>
    <row r="173" spans="3:15" s="20" customFormat="1" x14ac:dyDescent="0.2">
      <c r="C173" s="90" t="s">
        <v>0</v>
      </c>
      <c r="D173" s="90" t="s">
        <v>0</v>
      </c>
      <c r="N173" s="90" t="s">
        <v>0</v>
      </c>
      <c r="O173" s="90" t="s">
        <v>0</v>
      </c>
    </row>
    <row r="174" spans="3:15" s="20" customFormat="1" x14ac:dyDescent="0.2">
      <c r="C174" s="90" t="s">
        <v>0</v>
      </c>
      <c r="D174" s="90" t="s">
        <v>0</v>
      </c>
      <c r="N174" s="90" t="s">
        <v>0</v>
      </c>
      <c r="O174" s="90" t="s">
        <v>0</v>
      </c>
    </row>
    <row r="175" spans="3:15" s="20" customFormat="1" x14ac:dyDescent="0.2">
      <c r="C175" s="90" t="s">
        <v>0</v>
      </c>
      <c r="D175" s="90" t="s">
        <v>0</v>
      </c>
      <c r="N175" s="90" t="s">
        <v>0</v>
      </c>
      <c r="O175" s="90" t="s">
        <v>0</v>
      </c>
    </row>
    <row r="176" spans="3:15" s="20" customFormat="1" x14ac:dyDescent="0.2">
      <c r="C176" s="90" t="s">
        <v>0</v>
      </c>
      <c r="D176" s="90" t="s">
        <v>0</v>
      </c>
      <c r="N176" s="90" t="s">
        <v>0</v>
      </c>
      <c r="O176" s="90" t="s">
        <v>0</v>
      </c>
    </row>
    <row r="177" spans="3:15" s="20" customFormat="1" x14ac:dyDescent="0.2">
      <c r="C177" s="90" t="s">
        <v>0</v>
      </c>
      <c r="D177" s="90" t="s">
        <v>0</v>
      </c>
      <c r="N177" s="90" t="s">
        <v>0</v>
      </c>
      <c r="O177" s="90" t="s">
        <v>0</v>
      </c>
    </row>
    <row r="178" spans="3:15" s="20" customFormat="1" x14ac:dyDescent="0.2">
      <c r="C178" s="90" t="s">
        <v>0</v>
      </c>
      <c r="D178" s="90" t="s">
        <v>0</v>
      </c>
      <c r="N178" s="90" t="s">
        <v>0</v>
      </c>
      <c r="O178" s="90" t="s">
        <v>0</v>
      </c>
    </row>
    <row r="179" spans="3:15" s="20" customFormat="1" x14ac:dyDescent="0.2">
      <c r="C179" s="90" t="s">
        <v>0</v>
      </c>
      <c r="D179" s="90" t="s">
        <v>0</v>
      </c>
      <c r="N179" s="90" t="s">
        <v>0</v>
      </c>
      <c r="O179" s="90" t="s">
        <v>0</v>
      </c>
    </row>
    <row r="180" spans="3:15" s="20" customFormat="1" x14ac:dyDescent="0.2">
      <c r="C180" s="90" t="s">
        <v>0</v>
      </c>
      <c r="D180" s="90" t="s">
        <v>0</v>
      </c>
      <c r="N180" s="90" t="s">
        <v>0</v>
      </c>
      <c r="O180" s="90" t="s">
        <v>0</v>
      </c>
    </row>
    <row r="181" spans="3:15" s="20" customFormat="1" x14ac:dyDescent="0.2">
      <c r="C181" s="90" t="s">
        <v>0</v>
      </c>
      <c r="D181" s="90" t="s">
        <v>0</v>
      </c>
      <c r="N181" s="90" t="s">
        <v>0</v>
      </c>
      <c r="O181" s="90" t="s">
        <v>0</v>
      </c>
    </row>
    <row r="182" spans="3:15" s="20" customFormat="1" x14ac:dyDescent="0.2">
      <c r="C182" s="90" t="s">
        <v>0</v>
      </c>
      <c r="D182" s="90" t="s">
        <v>0</v>
      </c>
      <c r="N182" s="90" t="s">
        <v>0</v>
      </c>
      <c r="O182" s="90" t="s">
        <v>0</v>
      </c>
    </row>
    <row r="183" spans="3:15" s="20" customFormat="1" x14ac:dyDescent="0.2">
      <c r="C183" s="90" t="s">
        <v>0</v>
      </c>
      <c r="D183" s="90" t="s">
        <v>0</v>
      </c>
      <c r="N183" s="90" t="s">
        <v>0</v>
      </c>
      <c r="O183" s="90" t="s">
        <v>0</v>
      </c>
    </row>
    <row r="184" spans="3:15" s="20" customFormat="1" x14ac:dyDescent="0.2">
      <c r="C184" s="90" t="s">
        <v>0</v>
      </c>
      <c r="D184" s="90" t="s">
        <v>0</v>
      </c>
      <c r="N184" s="90" t="s">
        <v>0</v>
      </c>
      <c r="O184" s="90" t="s">
        <v>0</v>
      </c>
    </row>
    <row r="185" spans="3:15" s="20" customFormat="1" x14ac:dyDescent="0.2">
      <c r="C185" s="90" t="s">
        <v>0</v>
      </c>
      <c r="D185" s="90" t="s">
        <v>0</v>
      </c>
      <c r="N185" s="90" t="s">
        <v>0</v>
      </c>
      <c r="O185" s="90" t="s">
        <v>0</v>
      </c>
    </row>
    <row r="186" spans="3:15" s="20" customFormat="1" x14ac:dyDescent="0.2">
      <c r="C186" s="90" t="s">
        <v>0</v>
      </c>
      <c r="D186" s="90" t="s">
        <v>0</v>
      </c>
      <c r="N186" s="90" t="s">
        <v>0</v>
      </c>
      <c r="O186" s="90" t="s">
        <v>0</v>
      </c>
    </row>
    <row r="187" spans="3:15" s="20" customFormat="1" x14ac:dyDescent="0.2">
      <c r="C187" s="90" t="s">
        <v>0</v>
      </c>
      <c r="D187" s="90" t="s">
        <v>0</v>
      </c>
      <c r="N187" s="90" t="s">
        <v>0</v>
      </c>
      <c r="O187" s="90" t="s">
        <v>0</v>
      </c>
    </row>
    <row r="188" spans="3:15" s="20" customFormat="1" x14ac:dyDescent="0.2">
      <c r="C188" s="90" t="s">
        <v>0</v>
      </c>
      <c r="D188" s="90" t="s">
        <v>0</v>
      </c>
      <c r="N188" s="90" t="s">
        <v>0</v>
      </c>
      <c r="O188" s="90" t="s">
        <v>0</v>
      </c>
    </row>
    <row r="189" spans="3:15" s="20" customFormat="1" x14ac:dyDescent="0.2">
      <c r="C189" s="90" t="s">
        <v>0</v>
      </c>
      <c r="D189" s="90" t="s">
        <v>0</v>
      </c>
      <c r="N189" s="90" t="s">
        <v>0</v>
      </c>
      <c r="O189" s="90" t="s">
        <v>0</v>
      </c>
    </row>
    <row r="190" spans="3:15" s="20" customFormat="1" x14ac:dyDescent="0.2">
      <c r="C190" s="90" t="s">
        <v>0</v>
      </c>
      <c r="D190" s="90" t="s">
        <v>0</v>
      </c>
      <c r="N190" s="90" t="s">
        <v>0</v>
      </c>
      <c r="O190" s="90" t="s">
        <v>0</v>
      </c>
    </row>
    <row r="191" spans="3:15" s="20" customFormat="1" x14ac:dyDescent="0.2">
      <c r="C191" s="90" t="s">
        <v>0</v>
      </c>
      <c r="D191" s="90" t="s">
        <v>0</v>
      </c>
      <c r="N191" s="90" t="s">
        <v>0</v>
      </c>
      <c r="O191" s="90" t="s">
        <v>0</v>
      </c>
    </row>
    <row r="192" spans="3:15" s="20" customFormat="1" x14ac:dyDescent="0.2">
      <c r="C192" s="90" t="s">
        <v>0</v>
      </c>
      <c r="D192" s="90" t="s">
        <v>0</v>
      </c>
      <c r="N192" s="90" t="s">
        <v>0</v>
      </c>
      <c r="O192" s="90" t="s">
        <v>0</v>
      </c>
    </row>
    <row r="193" spans="3:15" s="20" customFormat="1" x14ac:dyDescent="0.2">
      <c r="C193" s="90" t="s">
        <v>0</v>
      </c>
      <c r="D193" s="90" t="s">
        <v>0</v>
      </c>
      <c r="N193" s="90" t="s">
        <v>0</v>
      </c>
      <c r="O193" s="90" t="s">
        <v>0</v>
      </c>
    </row>
    <row r="194" spans="3:15" s="20" customFormat="1" x14ac:dyDescent="0.2">
      <c r="C194" s="90" t="s">
        <v>0</v>
      </c>
      <c r="D194" s="90" t="s">
        <v>0</v>
      </c>
      <c r="N194" s="90" t="s">
        <v>0</v>
      </c>
      <c r="O194" s="90" t="s">
        <v>0</v>
      </c>
    </row>
    <row r="195" spans="3:15" s="20" customFormat="1" x14ac:dyDescent="0.2">
      <c r="C195" s="90" t="s">
        <v>0</v>
      </c>
      <c r="D195" s="90" t="s">
        <v>0</v>
      </c>
      <c r="N195" s="90" t="s">
        <v>0</v>
      </c>
      <c r="O195" s="90" t="s">
        <v>0</v>
      </c>
    </row>
    <row r="196" spans="3:15" s="20" customFormat="1" x14ac:dyDescent="0.2">
      <c r="C196" s="90" t="s">
        <v>0</v>
      </c>
      <c r="D196" s="90" t="s">
        <v>0</v>
      </c>
      <c r="N196" s="90" t="s">
        <v>0</v>
      </c>
      <c r="O196" s="90" t="s">
        <v>0</v>
      </c>
    </row>
    <row r="197" spans="3:15" s="20" customFormat="1" x14ac:dyDescent="0.2">
      <c r="C197" s="90" t="s">
        <v>0</v>
      </c>
      <c r="D197" s="90" t="s">
        <v>0</v>
      </c>
      <c r="N197" s="90" t="s">
        <v>0</v>
      </c>
      <c r="O197" s="90" t="s">
        <v>0</v>
      </c>
    </row>
    <row r="198" spans="3:15" s="20" customFormat="1" x14ac:dyDescent="0.2">
      <c r="C198" s="90" t="s">
        <v>0</v>
      </c>
      <c r="D198" s="90" t="s">
        <v>0</v>
      </c>
      <c r="N198" s="90" t="s">
        <v>0</v>
      </c>
      <c r="O198" s="90" t="s">
        <v>0</v>
      </c>
    </row>
    <row r="199" spans="3:15" s="20" customFormat="1" x14ac:dyDescent="0.2">
      <c r="C199" s="90" t="s">
        <v>0</v>
      </c>
      <c r="D199" s="90" t="s">
        <v>0</v>
      </c>
      <c r="N199" s="90" t="s">
        <v>0</v>
      </c>
      <c r="O199" s="90" t="s">
        <v>0</v>
      </c>
    </row>
    <row r="200" spans="3:15" s="20" customFormat="1" x14ac:dyDescent="0.2">
      <c r="C200" s="90" t="s">
        <v>0</v>
      </c>
      <c r="D200" s="90" t="s">
        <v>0</v>
      </c>
      <c r="N200" s="90" t="s">
        <v>0</v>
      </c>
      <c r="O200" s="90" t="s">
        <v>0</v>
      </c>
    </row>
    <row r="201" spans="3:15" s="20" customFormat="1" x14ac:dyDescent="0.2">
      <c r="C201" s="90" t="s">
        <v>0</v>
      </c>
      <c r="D201" s="90" t="s">
        <v>0</v>
      </c>
      <c r="N201" s="90" t="s">
        <v>0</v>
      </c>
      <c r="O201" s="90" t="s">
        <v>0</v>
      </c>
    </row>
    <row r="202" spans="3:15" s="20" customFormat="1" x14ac:dyDescent="0.2">
      <c r="C202" s="90" t="s">
        <v>0</v>
      </c>
      <c r="D202" s="90" t="s">
        <v>0</v>
      </c>
      <c r="N202" s="90" t="s">
        <v>0</v>
      </c>
      <c r="O202" s="90" t="s">
        <v>0</v>
      </c>
    </row>
    <row r="203" spans="3:15" s="20" customFormat="1" x14ac:dyDescent="0.2">
      <c r="C203" s="90" t="s">
        <v>0</v>
      </c>
      <c r="D203" s="90" t="s">
        <v>0</v>
      </c>
      <c r="N203" s="90" t="s">
        <v>0</v>
      </c>
      <c r="O203" s="90" t="s">
        <v>0</v>
      </c>
    </row>
    <row r="204" spans="3:15" s="20" customFormat="1" x14ac:dyDescent="0.2">
      <c r="C204" s="90" t="s">
        <v>0</v>
      </c>
      <c r="D204" s="90" t="s">
        <v>0</v>
      </c>
      <c r="N204" s="90" t="s">
        <v>0</v>
      </c>
      <c r="O204" s="90" t="s">
        <v>0</v>
      </c>
    </row>
    <row r="205" spans="3:15" s="20" customFormat="1" x14ac:dyDescent="0.2">
      <c r="C205" s="90" t="s">
        <v>0</v>
      </c>
      <c r="D205" s="90" t="s">
        <v>0</v>
      </c>
      <c r="N205" s="90" t="s">
        <v>0</v>
      </c>
      <c r="O205" s="90" t="s">
        <v>0</v>
      </c>
    </row>
    <row r="206" spans="3:15" s="20" customFormat="1" x14ac:dyDescent="0.2">
      <c r="C206" s="90" t="s">
        <v>0</v>
      </c>
      <c r="D206" s="90" t="s">
        <v>0</v>
      </c>
      <c r="N206" s="90" t="s">
        <v>0</v>
      </c>
      <c r="O206" s="90" t="s">
        <v>0</v>
      </c>
    </row>
    <row r="207" spans="3:15" s="20" customFormat="1" x14ac:dyDescent="0.2">
      <c r="C207" s="90" t="s">
        <v>0</v>
      </c>
      <c r="D207" s="90" t="s">
        <v>0</v>
      </c>
      <c r="N207" s="90" t="s">
        <v>0</v>
      </c>
      <c r="O207" s="90" t="s">
        <v>0</v>
      </c>
    </row>
    <row r="208" spans="3:15" s="20" customFormat="1" x14ac:dyDescent="0.2">
      <c r="C208" s="90" t="s">
        <v>0</v>
      </c>
      <c r="D208" s="90" t="s">
        <v>0</v>
      </c>
      <c r="N208" s="90" t="s">
        <v>0</v>
      </c>
      <c r="O208" s="90" t="s">
        <v>0</v>
      </c>
    </row>
    <row r="209" spans="3:15" s="20" customFormat="1" x14ac:dyDescent="0.2">
      <c r="C209" s="90" t="s">
        <v>0</v>
      </c>
      <c r="D209" s="90" t="s">
        <v>0</v>
      </c>
      <c r="N209" s="90" t="s">
        <v>0</v>
      </c>
      <c r="O209" s="90" t="s">
        <v>0</v>
      </c>
    </row>
    <row r="210" spans="3:15" s="20" customFormat="1" x14ac:dyDescent="0.2">
      <c r="C210" s="90" t="s">
        <v>0</v>
      </c>
      <c r="D210" s="90" t="s">
        <v>0</v>
      </c>
      <c r="N210" s="90" t="s">
        <v>0</v>
      </c>
      <c r="O210" s="90" t="s">
        <v>0</v>
      </c>
    </row>
    <row r="211" spans="3:15" s="20" customFormat="1" x14ac:dyDescent="0.2">
      <c r="C211" s="90" t="s">
        <v>0</v>
      </c>
      <c r="D211" s="90" t="s">
        <v>0</v>
      </c>
      <c r="N211" s="90" t="s">
        <v>0</v>
      </c>
      <c r="O211" s="90" t="s">
        <v>0</v>
      </c>
    </row>
    <row r="212" spans="3:15" s="20" customFormat="1" x14ac:dyDescent="0.2">
      <c r="C212" s="90" t="s">
        <v>0</v>
      </c>
      <c r="D212" s="90" t="s">
        <v>0</v>
      </c>
      <c r="N212" s="90" t="s">
        <v>0</v>
      </c>
      <c r="O212" s="90" t="s">
        <v>0</v>
      </c>
    </row>
    <row r="213" spans="3:15" s="20" customFormat="1" x14ac:dyDescent="0.2">
      <c r="C213" s="90" t="s">
        <v>0</v>
      </c>
      <c r="D213" s="90" t="s">
        <v>0</v>
      </c>
      <c r="N213" s="90" t="s">
        <v>0</v>
      </c>
      <c r="O213" s="90" t="s">
        <v>0</v>
      </c>
    </row>
    <row r="214" spans="3:15" s="20" customFormat="1" x14ac:dyDescent="0.2">
      <c r="C214" s="90" t="s">
        <v>0</v>
      </c>
      <c r="D214" s="90" t="s">
        <v>0</v>
      </c>
      <c r="N214" s="90" t="s">
        <v>0</v>
      </c>
      <c r="O214" s="90" t="s">
        <v>0</v>
      </c>
    </row>
    <row r="215" spans="3:15" s="20" customFormat="1" x14ac:dyDescent="0.2">
      <c r="C215" s="90" t="s">
        <v>0</v>
      </c>
      <c r="D215" s="90" t="s">
        <v>0</v>
      </c>
      <c r="N215" s="90" t="s">
        <v>0</v>
      </c>
      <c r="O215" s="90" t="s">
        <v>0</v>
      </c>
    </row>
    <row r="216" spans="3:15" s="20" customFormat="1" x14ac:dyDescent="0.2">
      <c r="C216" s="90" t="s">
        <v>0</v>
      </c>
      <c r="D216" s="90" t="s">
        <v>0</v>
      </c>
      <c r="N216" s="90" t="s">
        <v>0</v>
      </c>
      <c r="O216" s="90" t="s">
        <v>0</v>
      </c>
    </row>
    <row r="217" spans="3:15" s="20" customFormat="1" x14ac:dyDescent="0.2">
      <c r="C217" s="90" t="s">
        <v>0</v>
      </c>
      <c r="D217" s="90" t="s">
        <v>0</v>
      </c>
      <c r="N217" s="90" t="s">
        <v>0</v>
      </c>
      <c r="O217" s="90" t="s">
        <v>0</v>
      </c>
    </row>
    <row r="218" spans="3:15" s="20" customFormat="1" x14ac:dyDescent="0.2">
      <c r="C218" s="90" t="s">
        <v>0</v>
      </c>
      <c r="D218" s="90" t="s">
        <v>0</v>
      </c>
      <c r="N218" s="90" t="s">
        <v>0</v>
      </c>
      <c r="O218" s="90" t="s">
        <v>0</v>
      </c>
    </row>
    <row r="219" spans="3:15" s="20" customFormat="1" x14ac:dyDescent="0.2">
      <c r="C219" s="90" t="s">
        <v>0</v>
      </c>
      <c r="D219" s="90" t="s">
        <v>0</v>
      </c>
      <c r="N219" s="90" t="s">
        <v>0</v>
      </c>
      <c r="O219" s="90" t="s">
        <v>0</v>
      </c>
    </row>
    <row r="220" spans="3:15" s="20" customFormat="1" x14ac:dyDescent="0.2">
      <c r="C220" s="90" t="s">
        <v>0</v>
      </c>
      <c r="D220" s="90" t="s">
        <v>0</v>
      </c>
      <c r="N220" s="90" t="s">
        <v>0</v>
      </c>
      <c r="O220" s="90" t="s">
        <v>0</v>
      </c>
    </row>
    <row r="221" spans="3:15" s="20" customFormat="1" x14ac:dyDescent="0.2">
      <c r="C221" s="90" t="s">
        <v>0</v>
      </c>
      <c r="D221" s="90" t="s">
        <v>0</v>
      </c>
      <c r="N221" s="90" t="s">
        <v>0</v>
      </c>
      <c r="O221" s="90" t="s">
        <v>0</v>
      </c>
    </row>
    <row r="222" spans="3:15" s="20" customFormat="1" x14ac:dyDescent="0.2">
      <c r="C222" s="90" t="s">
        <v>0</v>
      </c>
      <c r="D222" s="90" t="s">
        <v>0</v>
      </c>
      <c r="N222" s="90" t="s">
        <v>0</v>
      </c>
      <c r="O222" s="90" t="s">
        <v>0</v>
      </c>
    </row>
    <row r="223" spans="3:15" s="20" customFormat="1" x14ac:dyDescent="0.2">
      <c r="C223" s="90" t="s">
        <v>0</v>
      </c>
      <c r="D223" s="90" t="s">
        <v>0</v>
      </c>
      <c r="N223" s="90" t="s">
        <v>0</v>
      </c>
      <c r="O223" s="90" t="s">
        <v>0</v>
      </c>
    </row>
    <row r="224" spans="3:15" s="20" customFormat="1" x14ac:dyDescent="0.2">
      <c r="C224" s="90" t="s">
        <v>0</v>
      </c>
      <c r="D224" s="90" t="s">
        <v>0</v>
      </c>
      <c r="N224" s="90" t="s">
        <v>0</v>
      </c>
      <c r="O224" s="90" t="s">
        <v>0</v>
      </c>
    </row>
    <row r="225" spans="3:15" s="20" customFormat="1" x14ac:dyDescent="0.2">
      <c r="C225" s="90" t="s">
        <v>0</v>
      </c>
      <c r="D225" s="90" t="s">
        <v>0</v>
      </c>
      <c r="N225" s="90" t="s">
        <v>0</v>
      </c>
      <c r="O225" s="90" t="s">
        <v>0</v>
      </c>
    </row>
    <row r="226" spans="3:15" s="20" customFormat="1" x14ac:dyDescent="0.2">
      <c r="C226" s="90" t="s">
        <v>0</v>
      </c>
      <c r="D226" s="90" t="s">
        <v>0</v>
      </c>
      <c r="N226" s="90" t="s">
        <v>0</v>
      </c>
      <c r="O226" s="90" t="s">
        <v>0</v>
      </c>
    </row>
    <row r="227" spans="3:15" s="20" customFormat="1" x14ac:dyDescent="0.2">
      <c r="C227" s="90" t="s">
        <v>0</v>
      </c>
      <c r="D227" s="90" t="s">
        <v>0</v>
      </c>
      <c r="N227" s="90" t="s">
        <v>0</v>
      </c>
      <c r="O227" s="90" t="s">
        <v>0</v>
      </c>
    </row>
    <row r="228" spans="3:15" s="20" customFormat="1" x14ac:dyDescent="0.2">
      <c r="C228" s="90" t="s">
        <v>0</v>
      </c>
      <c r="D228" s="90" t="s">
        <v>0</v>
      </c>
      <c r="N228" s="90" t="s">
        <v>0</v>
      </c>
      <c r="O228" s="90" t="s">
        <v>0</v>
      </c>
    </row>
    <row r="229" spans="3:15" s="20" customFormat="1" x14ac:dyDescent="0.2">
      <c r="C229" s="90" t="s">
        <v>0</v>
      </c>
      <c r="D229" s="90" t="s">
        <v>0</v>
      </c>
      <c r="N229" s="90" t="s">
        <v>0</v>
      </c>
      <c r="O229" s="90" t="s">
        <v>0</v>
      </c>
    </row>
    <row r="230" spans="3:15" s="20" customFormat="1" x14ac:dyDescent="0.2">
      <c r="C230" s="90" t="s">
        <v>0</v>
      </c>
      <c r="D230" s="90" t="s">
        <v>0</v>
      </c>
      <c r="N230" s="90" t="s">
        <v>0</v>
      </c>
      <c r="O230" s="90" t="s">
        <v>0</v>
      </c>
    </row>
    <row r="231" spans="3:15" s="20" customFormat="1" x14ac:dyDescent="0.2">
      <c r="C231" s="90" t="s">
        <v>0</v>
      </c>
      <c r="D231" s="90" t="s">
        <v>0</v>
      </c>
      <c r="N231" s="90" t="s">
        <v>0</v>
      </c>
      <c r="O231" s="90" t="s">
        <v>0</v>
      </c>
    </row>
    <row r="232" spans="3:15" s="20" customFormat="1" x14ac:dyDescent="0.2">
      <c r="C232" s="90" t="s">
        <v>0</v>
      </c>
      <c r="D232" s="90" t="s">
        <v>0</v>
      </c>
      <c r="N232" s="90" t="s">
        <v>0</v>
      </c>
      <c r="O232" s="90" t="s">
        <v>0</v>
      </c>
    </row>
    <row r="233" spans="3:15" s="20" customFormat="1" x14ac:dyDescent="0.2">
      <c r="C233" s="90" t="s">
        <v>0</v>
      </c>
      <c r="D233" s="90" t="s">
        <v>0</v>
      </c>
      <c r="N233" s="90" t="s">
        <v>0</v>
      </c>
      <c r="O233" s="90" t="s">
        <v>0</v>
      </c>
    </row>
    <row r="234" spans="3:15" s="20" customFormat="1" x14ac:dyDescent="0.2">
      <c r="C234" s="90" t="s">
        <v>0</v>
      </c>
      <c r="D234" s="90" t="s">
        <v>0</v>
      </c>
      <c r="N234" s="90" t="s">
        <v>0</v>
      </c>
      <c r="O234" s="90" t="s">
        <v>0</v>
      </c>
    </row>
    <row r="235" spans="3:15" s="20" customFormat="1" x14ac:dyDescent="0.2">
      <c r="C235" s="90" t="s">
        <v>0</v>
      </c>
      <c r="D235" s="90" t="s">
        <v>0</v>
      </c>
      <c r="N235" s="90" t="s">
        <v>0</v>
      </c>
      <c r="O235" s="90" t="s">
        <v>0</v>
      </c>
    </row>
    <row r="236" spans="3:15" s="20" customFormat="1" x14ac:dyDescent="0.2">
      <c r="C236" s="90" t="s">
        <v>0</v>
      </c>
      <c r="D236" s="90" t="s">
        <v>0</v>
      </c>
      <c r="N236" s="90" t="s">
        <v>0</v>
      </c>
      <c r="O236" s="90" t="s">
        <v>0</v>
      </c>
    </row>
    <row r="237" spans="3:15" s="20" customFormat="1" x14ac:dyDescent="0.2">
      <c r="C237" s="90" t="s">
        <v>0</v>
      </c>
      <c r="D237" s="90" t="s">
        <v>0</v>
      </c>
      <c r="N237" s="90" t="s">
        <v>0</v>
      </c>
      <c r="O237" s="90" t="s">
        <v>0</v>
      </c>
    </row>
    <row r="238" spans="3:15" s="20" customFormat="1" x14ac:dyDescent="0.2">
      <c r="C238" s="90" t="s">
        <v>0</v>
      </c>
      <c r="D238" s="90" t="s">
        <v>0</v>
      </c>
      <c r="N238" s="90" t="s">
        <v>0</v>
      </c>
      <c r="O238" s="90" t="s">
        <v>0</v>
      </c>
    </row>
    <row r="239" spans="3:15" s="20" customFormat="1" x14ac:dyDescent="0.2">
      <c r="C239" s="90" t="s">
        <v>0</v>
      </c>
      <c r="D239" s="90" t="s">
        <v>0</v>
      </c>
      <c r="N239" s="90" t="s">
        <v>0</v>
      </c>
      <c r="O239" s="90" t="s">
        <v>0</v>
      </c>
    </row>
    <row r="240" spans="3:15" s="20" customFormat="1" x14ac:dyDescent="0.2">
      <c r="C240" s="90" t="s">
        <v>0</v>
      </c>
      <c r="D240" s="90" t="s">
        <v>0</v>
      </c>
      <c r="N240" s="90" t="s">
        <v>0</v>
      </c>
      <c r="O240" s="90" t="s">
        <v>0</v>
      </c>
    </row>
    <row r="241" spans="3:15" s="20" customFormat="1" x14ac:dyDescent="0.2">
      <c r="C241" s="90" t="s">
        <v>0</v>
      </c>
      <c r="D241" s="90" t="s">
        <v>0</v>
      </c>
      <c r="N241" s="90" t="s">
        <v>0</v>
      </c>
      <c r="O241" s="90" t="s">
        <v>0</v>
      </c>
    </row>
    <row r="242" spans="3:15" s="20" customFormat="1" x14ac:dyDescent="0.2">
      <c r="C242" s="90" t="s">
        <v>0</v>
      </c>
      <c r="D242" s="90" t="s">
        <v>0</v>
      </c>
      <c r="N242" s="90" t="s">
        <v>0</v>
      </c>
      <c r="O242" s="90" t="s">
        <v>0</v>
      </c>
    </row>
    <row r="243" spans="3:15" s="20" customFormat="1" x14ac:dyDescent="0.2">
      <c r="C243" s="90" t="s">
        <v>0</v>
      </c>
      <c r="D243" s="90" t="s">
        <v>0</v>
      </c>
      <c r="N243" s="90" t="s">
        <v>0</v>
      </c>
      <c r="O243" s="90" t="s">
        <v>0</v>
      </c>
    </row>
    <row r="244" spans="3:15" s="20" customFormat="1" x14ac:dyDescent="0.2">
      <c r="C244" s="90" t="s">
        <v>0</v>
      </c>
      <c r="D244" s="90" t="s">
        <v>0</v>
      </c>
      <c r="N244" s="90" t="s">
        <v>0</v>
      </c>
      <c r="O244" s="90" t="s">
        <v>0</v>
      </c>
    </row>
    <row r="245" spans="3:15" s="20" customFormat="1" x14ac:dyDescent="0.2">
      <c r="C245" s="90" t="s">
        <v>0</v>
      </c>
      <c r="D245" s="90" t="s">
        <v>0</v>
      </c>
      <c r="N245" s="90" t="s">
        <v>0</v>
      </c>
      <c r="O245" s="90" t="s">
        <v>0</v>
      </c>
    </row>
    <row r="246" spans="3:15" s="20" customFormat="1" x14ac:dyDescent="0.2">
      <c r="C246" s="90" t="s">
        <v>0</v>
      </c>
      <c r="D246" s="90" t="s">
        <v>0</v>
      </c>
      <c r="N246" s="90" t="s">
        <v>0</v>
      </c>
      <c r="O246" s="90" t="s">
        <v>0</v>
      </c>
    </row>
    <row r="247" spans="3:15" s="20" customFormat="1" x14ac:dyDescent="0.2">
      <c r="C247" s="90" t="s">
        <v>0</v>
      </c>
      <c r="D247" s="90" t="s">
        <v>0</v>
      </c>
      <c r="N247" s="90" t="s">
        <v>0</v>
      </c>
      <c r="O247" s="90" t="s">
        <v>0</v>
      </c>
    </row>
    <row r="248" spans="3:15" s="20" customFormat="1" x14ac:dyDescent="0.2">
      <c r="C248" s="90" t="s">
        <v>0</v>
      </c>
      <c r="D248" s="90" t="s">
        <v>0</v>
      </c>
      <c r="N248" s="90" t="s">
        <v>0</v>
      </c>
      <c r="O248" s="90" t="s">
        <v>0</v>
      </c>
    </row>
    <row r="249" spans="3:15" s="20" customFormat="1" x14ac:dyDescent="0.2">
      <c r="C249" s="90" t="s">
        <v>0</v>
      </c>
      <c r="D249" s="90" t="s">
        <v>0</v>
      </c>
      <c r="N249" s="90" t="s">
        <v>0</v>
      </c>
      <c r="O249" s="90" t="s">
        <v>0</v>
      </c>
    </row>
    <row r="250" spans="3:15" s="20" customFormat="1" x14ac:dyDescent="0.2">
      <c r="C250" s="90" t="s">
        <v>0</v>
      </c>
      <c r="D250" s="90" t="s">
        <v>0</v>
      </c>
      <c r="N250" s="90" t="s">
        <v>0</v>
      </c>
      <c r="O250" s="90" t="s">
        <v>0</v>
      </c>
    </row>
    <row r="251" spans="3:15" s="20" customFormat="1" x14ac:dyDescent="0.2">
      <c r="C251" s="90" t="s">
        <v>0</v>
      </c>
      <c r="D251" s="90" t="s">
        <v>0</v>
      </c>
      <c r="N251" s="90" t="s">
        <v>0</v>
      </c>
      <c r="O251" s="90" t="s">
        <v>0</v>
      </c>
    </row>
    <row r="252" spans="3:15" s="20" customFormat="1" x14ac:dyDescent="0.2">
      <c r="C252" s="90" t="s">
        <v>0</v>
      </c>
      <c r="D252" s="90" t="s">
        <v>0</v>
      </c>
      <c r="N252" s="90" t="s">
        <v>0</v>
      </c>
      <c r="O252" s="90" t="s">
        <v>0</v>
      </c>
    </row>
    <row r="253" spans="3:15" s="20" customFormat="1" x14ac:dyDescent="0.2">
      <c r="C253" s="90" t="s">
        <v>0</v>
      </c>
      <c r="D253" s="90" t="s">
        <v>0</v>
      </c>
      <c r="N253" s="90" t="s">
        <v>0</v>
      </c>
      <c r="O253" s="90" t="s">
        <v>0</v>
      </c>
    </row>
    <row r="254" spans="3:15" s="20" customFormat="1" x14ac:dyDescent="0.2">
      <c r="C254" s="90" t="s">
        <v>0</v>
      </c>
      <c r="D254" s="90" t="s">
        <v>0</v>
      </c>
      <c r="N254" s="90" t="s">
        <v>0</v>
      </c>
      <c r="O254" s="90" t="s">
        <v>0</v>
      </c>
    </row>
    <row r="255" spans="3:15" s="20" customFormat="1" x14ac:dyDescent="0.2">
      <c r="C255" s="90" t="s">
        <v>0</v>
      </c>
      <c r="D255" s="90" t="s">
        <v>0</v>
      </c>
      <c r="N255" s="90" t="s">
        <v>0</v>
      </c>
      <c r="O255" s="90" t="s">
        <v>0</v>
      </c>
    </row>
    <row r="256" spans="3:15" s="20" customFormat="1" x14ac:dyDescent="0.2">
      <c r="C256" s="90" t="s">
        <v>0</v>
      </c>
      <c r="D256" s="90" t="s">
        <v>0</v>
      </c>
      <c r="N256" s="90" t="s">
        <v>0</v>
      </c>
      <c r="O256" s="90" t="s">
        <v>0</v>
      </c>
    </row>
    <row r="257" spans="3:15" s="20" customFormat="1" x14ac:dyDescent="0.2">
      <c r="C257" s="90" t="s">
        <v>0</v>
      </c>
      <c r="D257" s="90" t="s">
        <v>0</v>
      </c>
      <c r="N257" s="90" t="s">
        <v>0</v>
      </c>
      <c r="O257" s="90" t="s">
        <v>0</v>
      </c>
    </row>
    <row r="258" spans="3:15" s="20" customFormat="1" x14ac:dyDescent="0.2">
      <c r="C258" s="90" t="s">
        <v>0</v>
      </c>
      <c r="D258" s="90" t="s">
        <v>0</v>
      </c>
      <c r="N258" s="90" t="s">
        <v>0</v>
      </c>
      <c r="O258" s="90" t="s">
        <v>0</v>
      </c>
    </row>
    <row r="259" spans="3:15" s="20" customFormat="1" x14ac:dyDescent="0.2">
      <c r="C259" s="90" t="s">
        <v>0</v>
      </c>
      <c r="D259" s="90" t="s">
        <v>0</v>
      </c>
      <c r="N259" s="90" t="s">
        <v>0</v>
      </c>
      <c r="O259" s="90" t="s">
        <v>0</v>
      </c>
    </row>
    <row r="260" spans="3:15" s="20" customFormat="1" x14ac:dyDescent="0.2">
      <c r="C260" s="90" t="s">
        <v>0</v>
      </c>
      <c r="D260" s="90" t="s">
        <v>0</v>
      </c>
      <c r="N260" s="90" t="s">
        <v>0</v>
      </c>
      <c r="O260" s="90" t="s">
        <v>0</v>
      </c>
    </row>
    <row r="261" spans="3:15" s="20" customFormat="1" x14ac:dyDescent="0.2">
      <c r="C261" s="90" t="s">
        <v>0</v>
      </c>
      <c r="D261" s="90" t="s">
        <v>0</v>
      </c>
      <c r="N261" s="90" t="s">
        <v>0</v>
      </c>
      <c r="O261" s="90" t="s">
        <v>0</v>
      </c>
    </row>
    <row r="262" spans="3:15" s="20" customFormat="1" x14ac:dyDescent="0.2">
      <c r="C262" s="90" t="s">
        <v>0</v>
      </c>
      <c r="D262" s="90" t="s">
        <v>0</v>
      </c>
      <c r="N262" s="90" t="s">
        <v>0</v>
      </c>
      <c r="O262" s="90" t="s">
        <v>0</v>
      </c>
    </row>
    <row r="263" spans="3:15" s="20" customFormat="1" x14ac:dyDescent="0.2">
      <c r="C263" s="90" t="s">
        <v>0</v>
      </c>
      <c r="D263" s="90" t="s">
        <v>0</v>
      </c>
      <c r="N263" s="90" t="s">
        <v>0</v>
      </c>
      <c r="O263" s="90" t="s">
        <v>0</v>
      </c>
    </row>
    <row r="264" spans="3:15" s="20" customFormat="1" x14ac:dyDescent="0.2">
      <c r="C264" s="90" t="s">
        <v>0</v>
      </c>
      <c r="D264" s="90" t="s">
        <v>0</v>
      </c>
      <c r="N264" s="90" t="s">
        <v>0</v>
      </c>
      <c r="O264" s="90" t="s">
        <v>0</v>
      </c>
    </row>
    <row r="265" spans="3:15" s="20" customFormat="1" x14ac:dyDescent="0.2">
      <c r="C265" s="90" t="s">
        <v>0</v>
      </c>
      <c r="D265" s="90" t="s">
        <v>0</v>
      </c>
      <c r="N265" s="90" t="s">
        <v>0</v>
      </c>
      <c r="O265" s="90" t="s">
        <v>0</v>
      </c>
    </row>
    <row r="266" spans="3:15" s="20" customFormat="1" x14ac:dyDescent="0.2">
      <c r="C266" s="90" t="s">
        <v>0</v>
      </c>
      <c r="D266" s="90" t="s">
        <v>0</v>
      </c>
      <c r="N266" s="90" t="s">
        <v>0</v>
      </c>
      <c r="O266" s="90" t="s">
        <v>0</v>
      </c>
    </row>
    <row r="267" spans="3:15" s="20" customFormat="1" x14ac:dyDescent="0.2">
      <c r="C267" s="90" t="s">
        <v>0</v>
      </c>
      <c r="D267" s="90" t="s">
        <v>0</v>
      </c>
      <c r="N267" s="90" t="s">
        <v>0</v>
      </c>
      <c r="O267" s="90" t="s">
        <v>0</v>
      </c>
    </row>
    <row r="268" spans="3:15" s="20" customFormat="1" x14ac:dyDescent="0.2">
      <c r="C268" s="90" t="s">
        <v>0</v>
      </c>
      <c r="D268" s="90" t="s">
        <v>0</v>
      </c>
      <c r="N268" s="90" t="s">
        <v>0</v>
      </c>
      <c r="O268" s="90" t="s">
        <v>0</v>
      </c>
    </row>
    <row r="269" spans="3:15" s="20" customFormat="1" x14ac:dyDescent="0.2">
      <c r="C269" s="90" t="s">
        <v>0</v>
      </c>
      <c r="D269" s="90" t="s">
        <v>0</v>
      </c>
      <c r="N269" s="90" t="s">
        <v>0</v>
      </c>
      <c r="O269" s="90" t="s">
        <v>0</v>
      </c>
    </row>
    <row r="270" spans="3:15" s="20" customFormat="1" x14ac:dyDescent="0.2">
      <c r="C270" s="90" t="s">
        <v>0</v>
      </c>
      <c r="D270" s="90" t="s">
        <v>0</v>
      </c>
      <c r="N270" s="90" t="s">
        <v>0</v>
      </c>
      <c r="O270" s="90" t="s">
        <v>0</v>
      </c>
    </row>
    <row r="271" spans="3:15" s="20" customFormat="1" x14ac:dyDescent="0.2">
      <c r="C271" s="90" t="s">
        <v>0</v>
      </c>
      <c r="D271" s="90" t="s">
        <v>0</v>
      </c>
      <c r="N271" s="90" t="s">
        <v>0</v>
      </c>
      <c r="O271" s="90" t="s">
        <v>0</v>
      </c>
    </row>
    <row r="272" spans="3:15" s="20" customFormat="1" x14ac:dyDescent="0.2">
      <c r="C272" s="90" t="s">
        <v>0</v>
      </c>
      <c r="D272" s="90" t="s">
        <v>0</v>
      </c>
      <c r="N272" s="90" t="s">
        <v>0</v>
      </c>
      <c r="O272" s="90" t="s">
        <v>0</v>
      </c>
    </row>
    <row r="273" spans="3:15" s="20" customFormat="1" x14ac:dyDescent="0.2">
      <c r="C273" s="90" t="s">
        <v>0</v>
      </c>
      <c r="D273" s="90" t="s">
        <v>0</v>
      </c>
      <c r="N273" s="90" t="s">
        <v>0</v>
      </c>
      <c r="O273" s="90" t="s">
        <v>0</v>
      </c>
    </row>
    <row r="274" spans="3:15" s="20" customFormat="1" x14ac:dyDescent="0.2">
      <c r="C274" s="90" t="s">
        <v>0</v>
      </c>
      <c r="D274" s="90" t="s">
        <v>0</v>
      </c>
      <c r="N274" s="90" t="s">
        <v>0</v>
      </c>
      <c r="O274" s="90" t="s">
        <v>0</v>
      </c>
    </row>
    <row r="275" spans="3:15" s="20" customFormat="1" x14ac:dyDescent="0.2">
      <c r="C275" s="90" t="s">
        <v>0</v>
      </c>
      <c r="D275" s="90" t="s">
        <v>0</v>
      </c>
      <c r="N275" s="90" t="s">
        <v>0</v>
      </c>
      <c r="O275" s="90" t="s">
        <v>0</v>
      </c>
    </row>
    <row r="276" spans="3:15" s="20" customFormat="1" x14ac:dyDescent="0.2">
      <c r="C276" s="90" t="s">
        <v>0</v>
      </c>
      <c r="D276" s="90" t="s">
        <v>0</v>
      </c>
      <c r="N276" s="90" t="s">
        <v>0</v>
      </c>
      <c r="O276" s="90" t="s">
        <v>0</v>
      </c>
    </row>
    <row r="277" spans="3:15" s="20" customFormat="1" x14ac:dyDescent="0.2">
      <c r="C277" s="90" t="s">
        <v>0</v>
      </c>
      <c r="D277" s="90" t="s">
        <v>0</v>
      </c>
      <c r="N277" s="90" t="s">
        <v>0</v>
      </c>
      <c r="O277" s="90" t="s">
        <v>0</v>
      </c>
    </row>
    <row r="278" spans="3:15" s="20" customFormat="1" x14ac:dyDescent="0.2">
      <c r="C278" s="90" t="s">
        <v>0</v>
      </c>
      <c r="D278" s="90" t="s">
        <v>0</v>
      </c>
      <c r="N278" s="90" t="s">
        <v>0</v>
      </c>
      <c r="O278" s="90" t="s">
        <v>0</v>
      </c>
    </row>
    <row r="279" spans="3:15" s="20" customFormat="1" x14ac:dyDescent="0.2">
      <c r="C279" s="90" t="s">
        <v>0</v>
      </c>
      <c r="D279" s="90" t="s">
        <v>0</v>
      </c>
      <c r="N279" s="90" t="s">
        <v>0</v>
      </c>
      <c r="O279" s="90" t="s">
        <v>0</v>
      </c>
    </row>
    <row r="280" spans="3:15" s="20" customFormat="1" x14ac:dyDescent="0.2">
      <c r="C280" s="90" t="s">
        <v>0</v>
      </c>
      <c r="D280" s="90" t="s">
        <v>0</v>
      </c>
      <c r="N280" s="90" t="s">
        <v>0</v>
      </c>
      <c r="O280" s="90" t="s">
        <v>0</v>
      </c>
    </row>
    <row r="281" spans="3:15" s="20" customFormat="1" x14ac:dyDescent="0.2">
      <c r="C281" s="90" t="s">
        <v>0</v>
      </c>
      <c r="D281" s="90" t="s">
        <v>0</v>
      </c>
      <c r="N281" s="90" t="s">
        <v>0</v>
      </c>
      <c r="O281" s="90" t="s">
        <v>0</v>
      </c>
    </row>
    <row r="282" spans="3:15" s="20" customFormat="1" x14ac:dyDescent="0.2">
      <c r="C282" s="90" t="s">
        <v>0</v>
      </c>
      <c r="D282" s="90" t="s">
        <v>0</v>
      </c>
      <c r="N282" s="90" t="s">
        <v>0</v>
      </c>
      <c r="O282" s="90" t="s">
        <v>0</v>
      </c>
    </row>
    <row r="283" spans="3:15" s="20" customFormat="1" x14ac:dyDescent="0.2">
      <c r="C283" s="90" t="s">
        <v>0</v>
      </c>
      <c r="D283" s="90" t="s">
        <v>0</v>
      </c>
      <c r="N283" s="90" t="s">
        <v>0</v>
      </c>
      <c r="O283" s="90" t="s">
        <v>0</v>
      </c>
    </row>
    <row r="284" spans="3:15" s="20" customFormat="1" x14ac:dyDescent="0.2">
      <c r="C284" s="90" t="s">
        <v>0</v>
      </c>
      <c r="D284" s="90" t="s">
        <v>0</v>
      </c>
      <c r="N284" s="90" t="s">
        <v>0</v>
      </c>
      <c r="O284" s="90" t="s">
        <v>0</v>
      </c>
    </row>
    <row r="285" spans="3:15" s="20" customFormat="1" x14ac:dyDescent="0.2">
      <c r="C285" s="90" t="s">
        <v>0</v>
      </c>
      <c r="D285" s="90" t="s">
        <v>0</v>
      </c>
      <c r="N285" s="90" t="s">
        <v>0</v>
      </c>
      <c r="O285" s="90" t="s">
        <v>0</v>
      </c>
    </row>
    <row r="286" spans="3:15" s="20" customFormat="1" x14ac:dyDescent="0.2">
      <c r="C286" s="90" t="s">
        <v>0</v>
      </c>
      <c r="D286" s="90" t="s">
        <v>0</v>
      </c>
      <c r="N286" s="90" t="s">
        <v>0</v>
      </c>
      <c r="O286" s="90" t="s">
        <v>0</v>
      </c>
    </row>
    <row r="287" spans="3:15" s="20" customFormat="1" x14ac:dyDescent="0.2">
      <c r="C287" s="90" t="s">
        <v>0</v>
      </c>
      <c r="D287" s="90" t="s">
        <v>0</v>
      </c>
      <c r="N287" s="90" t="s">
        <v>0</v>
      </c>
      <c r="O287" s="90" t="s">
        <v>0</v>
      </c>
    </row>
    <row r="288" spans="3:15" s="20" customFormat="1" x14ac:dyDescent="0.2">
      <c r="C288" s="90" t="s">
        <v>0</v>
      </c>
      <c r="D288" s="90" t="s">
        <v>0</v>
      </c>
      <c r="N288" s="90" t="s">
        <v>0</v>
      </c>
      <c r="O288" s="90" t="s">
        <v>0</v>
      </c>
    </row>
    <row r="289" spans="3:15" s="20" customFormat="1" x14ac:dyDescent="0.2">
      <c r="C289" s="90" t="s">
        <v>0</v>
      </c>
      <c r="D289" s="90" t="s">
        <v>0</v>
      </c>
      <c r="N289" s="90" t="s">
        <v>0</v>
      </c>
      <c r="O289" s="90" t="s">
        <v>0</v>
      </c>
    </row>
    <row r="290" spans="3:15" s="20" customFormat="1" x14ac:dyDescent="0.2">
      <c r="C290" s="90" t="s">
        <v>0</v>
      </c>
      <c r="D290" s="90" t="s">
        <v>0</v>
      </c>
      <c r="N290" s="90" t="s">
        <v>0</v>
      </c>
      <c r="O290" s="90" t="s">
        <v>0</v>
      </c>
    </row>
    <row r="291" spans="3:15" s="20" customFormat="1" x14ac:dyDescent="0.2">
      <c r="C291" s="90" t="s">
        <v>0</v>
      </c>
      <c r="D291" s="90" t="s">
        <v>0</v>
      </c>
      <c r="N291" s="90" t="s">
        <v>0</v>
      </c>
      <c r="O291" s="90" t="s">
        <v>0</v>
      </c>
    </row>
    <row r="292" spans="3:15" s="20" customFormat="1" x14ac:dyDescent="0.2">
      <c r="C292" s="90" t="s">
        <v>0</v>
      </c>
      <c r="D292" s="90" t="s">
        <v>0</v>
      </c>
      <c r="N292" s="90" t="s">
        <v>0</v>
      </c>
      <c r="O292" s="90" t="s">
        <v>0</v>
      </c>
    </row>
    <row r="293" spans="3:15" s="20" customFormat="1" x14ac:dyDescent="0.2">
      <c r="C293" s="90" t="s">
        <v>0</v>
      </c>
      <c r="D293" s="90" t="s">
        <v>0</v>
      </c>
      <c r="N293" s="90" t="s">
        <v>0</v>
      </c>
      <c r="O293" s="90" t="s">
        <v>0</v>
      </c>
    </row>
    <row r="294" spans="3:15" s="20" customFormat="1" x14ac:dyDescent="0.2">
      <c r="C294" s="90" t="s">
        <v>0</v>
      </c>
      <c r="D294" s="90" t="s">
        <v>0</v>
      </c>
      <c r="N294" s="90" t="s">
        <v>0</v>
      </c>
      <c r="O294" s="90" t="s">
        <v>0</v>
      </c>
    </row>
    <row r="295" spans="3:15" s="20" customFormat="1" x14ac:dyDescent="0.2">
      <c r="C295" s="90" t="s">
        <v>0</v>
      </c>
      <c r="D295" s="90" t="s">
        <v>0</v>
      </c>
      <c r="N295" s="90" t="s">
        <v>0</v>
      </c>
      <c r="O295" s="90" t="s">
        <v>0</v>
      </c>
    </row>
    <row r="296" spans="3:15" s="20" customFormat="1" x14ac:dyDescent="0.2">
      <c r="C296" s="90" t="s">
        <v>0</v>
      </c>
      <c r="D296" s="90" t="s">
        <v>0</v>
      </c>
      <c r="N296" s="90" t="s">
        <v>0</v>
      </c>
      <c r="O296" s="90" t="s">
        <v>0</v>
      </c>
    </row>
    <row r="297" spans="3:15" s="20" customFormat="1" x14ac:dyDescent="0.2">
      <c r="C297" s="90" t="s">
        <v>0</v>
      </c>
      <c r="D297" s="90" t="s">
        <v>0</v>
      </c>
      <c r="N297" s="90" t="s">
        <v>0</v>
      </c>
      <c r="O297" s="90" t="s">
        <v>0</v>
      </c>
    </row>
    <row r="298" spans="3:15" s="20" customFormat="1" x14ac:dyDescent="0.2">
      <c r="C298" s="90" t="s">
        <v>0</v>
      </c>
      <c r="D298" s="90" t="s">
        <v>0</v>
      </c>
      <c r="N298" s="90" t="s">
        <v>0</v>
      </c>
      <c r="O298" s="90" t="s">
        <v>0</v>
      </c>
    </row>
    <row r="299" spans="3:15" s="20" customFormat="1" x14ac:dyDescent="0.2">
      <c r="C299" s="90" t="s">
        <v>0</v>
      </c>
      <c r="D299" s="90" t="s">
        <v>0</v>
      </c>
      <c r="N299" s="90" t="s">
        <v>0</v>
      </c>
      <c r="O299" s="90" t="s">
        <v>0</v>
      </c>
    </row>
    <row r="300" spans="3:15" s="20" customFormat="1" x14ac:dyDescent="0.2">
      <c r="C300" s="90" t="s">
        <v>0</v>
      </c>
      <c r="D300" s="90" t="s">
        <v>0</v>
      </c>
      <c r="N300" s="90" t="s">
        <v>0</v>
      </c>
      <c r="O300" s="90" t="s">
        <v>0</v>
      </c>
    </row>
    <row r="301" spans="3:15" s="20" customFormat="1" x14ac:dyDescent="0.2">
      <c r="C301" s="90" t="s">
        <v>0</v>
      </c>
      <c r="D301" s="90" t="s">
        <v>0</v>
      </c>
      <c r="N301" s="90" t="s">
        <v>0</v>
      </c>
      <c r="O301" s="90" t="s">
        <v>0</v>
      </c>
    </row>
    <row r="302" spans="3:15" s="20" customFormat="1" x14ac:dyDescent="0.2">
      <c r="C302" s="90" t="s">
        <v>0</v>
      </c>
      <c r="D302" s="90" t="s">
        <v>0</v>
      </c>
      <c r="N302" s="90" t="s">
        <v>0</v>
      </c>
      <c r="O302" s="90" t="s">
        <v>0</v>
      </c>
    </row>
    <row r="303" spans="3:15" s="20" customFormat="1" x14ac:dyDescent="0.2">
      <c r="C303" s="90" t="s">
        <v>0</v>
      </c>
      <c r="D303" s="90" t="s">
        <v>0</v>
      </c>
      <c r="N303" s="90" t="s">
        <v>0</v>
      </c>
      <c r="O303" s="90" t="s">
        <v>0</v>
      </c>
    </row>
    <row r="304" spans="3:15" s="20" customFormat="1" x14ac:dyDescent="0.2">
      <c r="C304" s="90" t="s">
        <v>0</v>
      </c>
      <c r="D304" s="90" t="s">
        <v>0</v>
      </c>
      <c r="N304" s="90" t="s">
        <v>0</v>
      </c>
      <c r="O304" s="90" t="s">
        <v>0</v>
      </c>
    </row>
    <row r="305" spans="3:15" s="20" customFormat="1" x14ac:dyDescent="0.2">
      <c r="C305" s="90" t="s">
        <v>0</v>
      </c>
      <c r="D305" s="90" t="s">
        <v>0</v>
      </c>
      <c r="N305" s="90" t="s">
        <v>0</v>
      </c>
      <c r="O305" s="90" t="s">
        <v>0</v>
      </c>
    </row>
    <row r="306" spans="3:15" s="20" customFormat="1" x14ac:dyDescent="0.2">
      <c r="C306" s="90" t="s">
        <v>0</v>
      </c>
      <c r="D306" s="90" t="s">
        <v>0</v>
      </c>
      <c r="N306" s="90" t="s">
        <v>0</v>
      </c>
      <c r="O306" s="90" t="s">
        <v>0</v>
      </c>
    </row>
    <row r="307" spans="3:15" s="20" customFormat="1" x14ac:dyDescent="0.2">
      <c r="C307" s="90" t="s">
        <v>0</v>
      </c>
      <c r="D307" s="90" t="s">
        <v>0</v>
      </c>
      <c r="N307" s="90" t="s">
        <v>0</v>
      </c>
      <c r="O307" s="90" t="s">
        <v>0</v>
      </c>
    </row>
    <row r="308" spans="3:15" s="20" customFormat="1" x14ac:dyDescent="0.2">
      <c r="C308" s="90" t="s">
        <v>0</v>
      </c>
      <c r="D308" s="90" t="s">
        <v>0</v>
      </c>
      <c r="N308" s="90" t="s">
        <v>0</v>
      </c>
      <c r="O308" s="90" t="s">
        <v>0</v>
      </c>
    </row>
    <row r="309" spans="3:15" s="20" customFormat="1" x14ac:dyDescent="0.2">
      <c r="C309" s="90" t="s">
        <v>0</v>
      </c>
      <c r="D309" s="90" t="s">
        <v>0</v>
      </c>
      <c r="N309" s="90" t="s">
        <v>0</v>
      </c>
      <c r="O309" s="90" t="s">
        <v>0</v>
      </c>
    </row>
    <row r="310" spans="3:15" s="20" customFormat="1" x14ac:dyDescent="0.2">
      <c r="C310" s="90" t="s">
        <v>0</v>
      </c>
      <c r="D310" s="90" t="s">
        <v>0</v>
      </c>
      <c r="N310" s="90" t="s">
        <v>0</v>
      </c>
      <c r="O310" s="90" t="s">
        <v>0</v>
      </c>
    </row>
    <row r="311" spans="3:15" s="20" customFormat="1" x14ac:dyDescent="0.2">
      <c r="C311" s="90" t="s">
        <v>0</v>
      </c>
      <c r="D311" s="90" t="s">
        <v>0</v>
      </c>
      <c r="N311" s="90" t="s">
        <v>0</v>
      </c>
      <c r="O311" s="90" t="s">
        <v>0</v>
      </c>
    </row>
    <row r="312" spans="3:15" s="20" customFormat="1" x14ac:dyDescent="0.2">
      <c r="C312" s="90" t="s">
        <v>0</v>
      </c>
      <c r="D312" s="90" t="s">
        <v>0</v>
      </c>
      <c r="N312" s="90" t="s">
        <v>0</v>
      </c>
      <c r="O312" s="90" t="s">
        <v>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38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4">
    <tabColor rgb="FFFFFF66"/>
    <pageSetUpPr fitToPage="1"/>
  </sheetPr>
  <dimension ref="A1:AA312"/>
  <sheetViews>
    <sheetView showGridLines="0" workbookViewId="0"/>
  </sheetViews>
  <sheetFormatPr defaultRowHeight="12.75" x14ac:dyDescent="0.2"/>
  <cols>
    <col min="1" max="1" width="0.85546875" style="99" customWidth="1"/>
    <col min="2" max="2" width="50.85546875" style="99" customWidth="1"/>
    <col min="3" max="4" width="0.85546875" style="99" customWidth="1"/>
    <col min="5" max="13" width="10.7109375" style="99" customWidth="1"/>
    <col min="14" max="15" width="0.85546875" style="99" customWidth="1"/>
    <col min="16" max="16384" width="9.140625" style="99"/>
  </cols>
  <sheetData>
    <row r="1" spans="1:27" s="7" customFormat="1" ht="15.75" customHeight="1" x14ac:dyDescent="0.2">
      <c r="A1" s="1" t="s">
        <v>194</v>
      </c>
      <c r="B1" s="2"/>
      <c r="C1" s="3"/>
      <c r="D1" s="3"/>
      <c r="E1" s="4"/>
      <c r="F1" s="4"/>
      <c r="G1" s="4"/>
      <c r="H1" s="4"/>
      <c r="I1" s="4"/>
      <c r="J1" s="4"/>
      <c r="K1" s="4"/>
      <c r="L1" s="4"/>
      <c r="M1" s="4"/>
      <c r="N1" s="5"/>
      <c r="O1" s="6"/>
    </row>
    <row r="2" spans="1:27" s="20" customFormat="1" ht="25.5" x14ac:dyDescent="0.2">
      <c r="A2" s="8"/>
      <c r="B2" s="9"/>
      <c r="C2" s="10" t="s">
        <v>0</v>
      </c>
      <c r="D2" s="10" t="s">
        <v>0</v>
      </c>
      <c r="E2" s="11" t="s">
        <v>1</v>
      </c>
      <c r="F2" s="12"/>
      <c r="G2" s="12"/>
      <c r="H2" s="13" t="s">
        <v>2</v>
      </c>
      <c r="I2" s="14" t="s">
        <v>3</v>
      </c>
      <c r="J2" s="15" t="s">
        <v>4</v>
      </c>
      <c r="K2" s="16" t="s">
        <v>5</v>
      </c>
      <c r="L2" s="17"/>
      <c r="M2" s="17"/>
      <c r="N2" s="18" t="s">
        <v>0</v>
      </c>
      <c r="O2" s="19" t="s">
        <v>0</v>
      </c>
    </row>
    <row r="3" spans="1:27" s="20" customFormat="1" x14ac:dyDescent="0.2">
      <c r="A3" s="21"/>
      <c r="B3" s="22" t="s">
        <v>6</v>
      </c>
      <c r="C3" s="23" t="s">
        <v>0</v>
      </c>
      <c r="D3" s="23" t="s">
        <v>0</v>
      </c>
      <c r="E3" s="24" t="s">
        <v>125</v>
      </c>
      <c r="F3" s="24" t="s">
        <v>126</v>
      </c>
      <c r="G3" s="24" t="s">
        <v>127</v>
      </c>
      <c r="H3" s="173" t="s">
        <v>128</v>
      </c>
      <c r="I3" s="174"/>
      <c r="J3" s="175"/>
      <c r="K3" s="24" t="s">
        <v>129</v>
      </c>
      <c r="L3" s="24" t="s">
        <v>130</v>
      </c>
      <c r="M3" s="24" t="s">
        <v>131</v>
      </c>
      <c r="N3" s="24" t="s">
        <v>0</v>
      </c>
      <c r="O3" s="25" t="s">
        <v>0</v>
      </c>
    </row>
    <row r="4" spans="1:27" s="34" customFormat="1" x14ac:dyDescent="0.2">
      <c r="A4" s="26"/>
      <c r="B4" s="27" t="s">
        <v>7</v>
      </c>
      <c r="C4" s="28" t="s">
        <v>0</v>
      </c>
      <c r="D4" s="28" t="s">
        <v>0</v>
      </c>
      <c r="E4" s="29">
        <f>E5+E8+E47</f>
        <v>527629</v>
      </c>
      <c r="F4" s="29">
        <f t="shared" ref="F4:M4" si="0">F5+F8+F47</f>
        <v>597125</v>
      </c>
      <c r="G4" s="29">
        <f t="shared" si="0"/>
        <v>539700</v>
      </c>
      <c r="H4" s="30">
        <f t="shared" si="0"/>
        <v>770169</v>
      </c>
      <c r="I4" s="29">
        <f t="shared" si="0"/>
        <v>703551</v>
      </c>
      <c r="J4" s="31">
        <f t="shared" si="0"/>
        <v>718814.64129003324</v>
      </c>
      <c r="K4" s="29">
        <f t="shared" si="0"/>
        <v>680079</v>
      </c>
      <c r="L4" s="29">
        <f t="shared" si="0"/>
        <v>781817.32000000007</v>
      </c>
      <c r="M4" s="29">
        <f t="shared" si="0"/>
        <v>787203</v>
      </c>
      <c r="N4" s="32" t="s">
        <v>0</v>
      </c>
      <c r="O4" s="33" t="s">
        <v>0</v>
      </c>
      <c r="AA4" s="35" t="s">
        <v>8</v>
      </c>
    </row>
    <row r="5" spans="1:27" s="20" customFormat="1" x14ac:dyDescent="0.2">
      <c r="A5" s="36"/>
      <c r="B5" s="37" t="s">
        <v>9</v>
      </c>
      <c r="C5" s="38" t="s">
        <v>0</v>
      </c>
      <c r="D5" s="39" t="s">
        <v>0</v>
      </c>
      <c r="E5" s="40">
        <f>SUM(E6:E7)</f>
        <v>313855</v>
      </c>
      <c r="F5" s="40">
        <f t="shared" ref="F5:M5" si="1">SUM(F6:F7)</f>
        <v>347043</v>
      </c>
      <c r="G5" s="40">
        <f t="shared" si="1"/>
        <v>366492</v>
      </c>
      <c r="H5" s="41">
        <f t="shared" si="1"/>
        <v>446657</v>
      </c>
      <c r="I5" s="40">
        <f t="shared" si="1"/>
        <v>452049</v>
      </c>
      <c r="J5" s="42">
        <f t="shared" si="1"/>
        <v>458512.71</v>
      </c>
      <c r="K5" s="40">
        <f t="shared" si="1"/>
        <v>403508</v>
      </c>
      <c r="L5" s="40">
        <f t="shared" si="1"/>
        <v>449226.71799999999</v>
      </c>
      <c r="M5" s="40">
        <f t="shared" si="1"/>
        <v>474384</v>
      </c>
      <c r="N5" s="43" t="s">
        <v>0</v>
      </c>
      <c r="O5" s="44" t="s">
        <v>0</v>
      </c>
      <c r="AA5" s="45">
        <v>1</v>
      </c>
    </row>
    <row r="6" spans="1:27" s="20" customFormat="1" x14ac:dyDescent="0.2">
      <c r="A6" s="36"/>
      <c r="B6" s="46" t="s">
        <v>10</v>
      </c>
      <c r="C6" s="47" t="s">
        <v>0</v>
      </c>
      <c r="D6" s="38" t="s">
        <v>0</v>
      </c>
      <c r="E6" s="48">
        <v>313855</v>
      </c>
      <c r="F6" s="48">
        <v>347043</v>
      </c>
      <c r="G6" s="48">
        <v>306104</v>
      </c>
      <c r="H6" s="49">
        <v>391920</v>
      </c>
      <c r="I6" s="48">
        <v>397312</v>
      </c>
      <c r="J6" s="50">
        <v>458512.71</v>
      </c>
      <c r="K6" s="48">
        <v>360788</v>
      </c>
      <c r="L6" s="48">
        <v>403609.97200000001</v>
      </c>
      <c r="M6" s="48">
        <v>427873</v>
      </c>
      <c r="N6" s="51" t="s">
        <v>0</v>
      </c>
      <c r="O6" s="52" t="s">
        <v>0</v>
      </c>
      <c r="AA6" s="35" t="s">
        <v>11</v>
      </c>
    </row>
    <row r="7" spans="1:27" s="20" customFormat="1" x14ac:dyDescent="0.2">
      <c r="A7" s="36"/>
      <c r="B7" s="46" t="s">
        <v>12</v>
      </c>
      <c r="C7" s="47" t="s">
        <v>0</v>
      </c>
      <c r="D7" s="53" t="s">
        <v>0</v>
      </c>
      <c r="E7" s="54">
        <v>0</v>
      </c>
      <c r="F7" s="54">
        <v>0</v>
      </c>
      <c r="G7" s="54">
        <v>60388</v>
      </c>
      <c r="H7" s="55">
        <v>54737</v>
      </c>
      <c r="I7" s="54">
        <v>54737</v>
      </c>
      <c r="J7" s="56">
        <v>0</v>
      </c>
      <c r="K7" s="54">
        <v>42720</v>
      </c>
      <c r="L7" s="54">
        <v>45616.745999999999</v>
      </c>
      <c r="M7" s="54">
        <v>46511</v>
      </c>
      <c r="N7" s="57" t="s">
        <v>0</v>
      </c>
      <c r="O7" s="52" t="s">
        <v>0</v>
      </c>
      <c r="AA7" s="45">
        <v>1</v>
      </c>
    </row>
    <row r="8" spans="1:27" s="20" customFormat="1" x14ac:dyDescent="0.25">
      <c r="A8" s="58"/>
      <c r="B8" s="37" t="s">
        <v>13</v>
      </c>
      <c r="C8" s="47" t="s">
        <v>0</v>
      </c>
      <c r="D8" s="59" t="s">
        <v>0</v>
      </c>
      <c r="E8" s="40">
        <f>SUM(E9:E46)</f>
        <v>213723</v>
      </c>
      <c r="F8" s="40">
        <f t="shared" ref="F8:M8" si="2">SUM(F9:F46)</f>
        <v>249966</v>
      </c>
      <c r="G8" s="40">
        <f t="shared" si="2"/>
        <v>173208</v>
      </c>
      <c r="H8" s="41">
        <f t="shared" si="2"/>
        <v>323512</v>
      </c>
      <c r="I8" s="40">
        <f t="shared" si="2"/>
        <v>251502</v>
      </c>
      <c r="J8" s="42">
        <f t="shared" si="2"/>
        <v>260301.93129003316</v>
      </c>
      <c r="K8" s="40">
        <f t="shared" si="2"/>
        <v>276571</v>
      </c>
      <c r="L8" s="40">
        <f t="shared" si="2"/>
        <v>332590.60200000001</v>
      </c>
      <c r="M8" s="40">
        <f t="shared" si="2"/>
        <v>312819</v>
      </c>
      <c r="N8" s="60" t="s">
        <v>0</v>
      </c>
      <c r="O8" s="52" t="s">
        <v>0</v>
      </c>
      <c r="AA8" s="35" t="s">
        <v>14</v>
      </c>
    </row>
    <row r="9" spans="1:27" s="20" customFormat="1" x14ac:dyDescent="0.25">
      <c r="A9" s="58"/>
      <c r="B9" s="61" t="s">
        <v>15</v>
      </c>
      <c r="C9" s="47" t="s">
        <v>0</v>
      </c>
      <c r="D9" s="38" t="s">
        <v>0</v>
      </c>
      <c r="E9" s="48">
        <v>353</v>
      </c>
      <c r="F9" s="48">
        <v>1</v>
      </c>
      <c r="G9" s="48">
        <v>0</v>
      </c>
      <c r="H9" s="49">
        <v>0</v>
      </c>
      <c r="I9" s="48">
        <v>0</v>
      </c>
      <c r="J9" s="50">
        <v>0</v>
      </c>
      <c r="K9" s="48">
        <v>0</v>
      </c>
      <c r="L9" s="48">
        <v>0</v>
      </c>
      <c r="M9" s="48">
        <v>0</v>
      </c>
      <c r="N9" s="51" t="s">
        <v>0</v>
      </c>
      <c r="O9" s="52" t="s">
        <v>0</v>
      </c>
      <c r="AA9" s="20" t="s">
        <v>0</v>
      </c>
    </row>
    <row r="10" spans="1:27" s="20" customFormat="1" x14ac:dyDescent="0.25">
      <c r="A10" s="58"/>
      <c r="B10" s="61" t="s">
        <v>16</v>
      </c>
      <c r="C10" s="47" t="s">
        <v>0</v>
      </c>
      <c r="D10" s="47" t="s">
        <v>0</v>
      </c>
      <c r="E10" s="62">
        <v>57</v>
      </c>
      <c r="F10" s="62">
        <v>14</v>
      </c>
      <c r="G10" s="62">
        <v>0</v>
      </c>
      <c r="H10" s="63">
        <v>799</v>
      </c>
      <c r="I10" s="62">
        <v>0</v>
      </c>
      <c r="J10" s="64">
        <v>108</v>
      </c>
      <c r="K10" s="62">
        <v>839</v>
      </c>
      <c r="L10" s="62">
        <v>877.59400000000005</v>
      </c>
      <c r="M10" s="62">
        <v>918</v>
      </c>
      <c r="N10" s="65" t="s">
        <v>0</v>
      </c>
      <c r="O10" s="52" t="s">
        <v>0</v>
      </c>
    </row>
    <row r="11" spans="1:27" s="20" customFormat="1" x14ac:dyDescent="0.25">
      <c r="A11" s="58"/>
      <c r="B11" s="61" t="s">
        <v>17</v>
      </c>
      <c r="C11" s="47" t="s">
        <v>0</v>
      </c>
      <c r="D11" s="47" t="s">
        <v>0</v>
      </c>
      <c r="E11" s="62">
        <v>222</v>
      </c>
      <c r="F11" s="62">
        <v>175</v>
      </c>
      <c r="G11" s="62">
        <v>1071</v>
      </c>
      <c r="H11" s="63">
        <v>1718</v>
      </c>
      <c r="I11" s="62">
        <v>4416</v>
      </c>
      <c r="J11" s="64">
        <v>1859.7917996312594</v>
      </c>
      <c r="K11" s="62">
        <v>1803</v>
      </c>
      <c r="L11" s="62">
        <v>1885.9380000000001</v>
      </c>
      <c r="M11" s="62">
        <v>1973</v>
      </c>
      <c r="N11" s="65" t="s">
        <v>0</v>
      </c>
      <c r="O11" s="52" t="s">
        <v>0</v>
      </c>
    </row>
    <row r="12" spans="1:27" s="20" customFormat="1" x14ac:dyDescent="0.25">
      <c r="A12" s="58"/>
      <c r="B12" s="61" t="s">
        <v>18</v>
      </c>
      <c r="C12" s="47" t="s">
        <v>0</v>
      </c>
      <c r="D12" s="47" t="s">
        <v>0</v>
      </c>
      <c r="E12" s="62">
        <v>0</v>
      </c>
      <c r="F12" s="62">
        <v>0</v>
      </c>
      <c r="G12" s="62">
        <v>0</v>
      </c>
      <c r="H12" s="63">
        <v>0</v>
      </c>
      <c r="I12" s="62">
        <v>0</v>
      </c>
      <c r="J12" s="64">
        <v>0</v>
      </c>
      <c r="K12" s="62">
        <v>0</v>
      </c>
      <c r="L12" s="62">
        <v>0</v>
      </c>
      <c r="M12" s="62">
        <v>0</v>
      </c>
      <c r="N12" s="65" t="s">
        <v>0</v>
      </c>
      <c r="O12" s="52" t="s">
        <v>0</v>
      </c>
    </row>
    <row r="13" spans="1:27" s="20" customFormat="1" x14ac:dyDescent="0.25">
      <c r="A13" s="58"/>
      <c r="B13" s="61" t="s">
        <v>19</v>
      </c>
      <c r="C13" s="47" t="s">
        <v>0</v>
      </c>
      <c r="D13" s="47" t="s">
        <v>0</v>
      </c>
      <c r="E13" s="62">
        <v>0</v>
      </c>
      <c r="F13" s="62">
        <v>0</v>
      </c>
      <c r="G13" s="62">
        <v>0</v>
      </c>
      <c r="H13" s="63">
        <v>0</v>
      </c>
      <c r="I13" s="62">
        <v>0</v>
      </c>
      <c r="J13" s="64">
        <v>10</v>
      </c>
      <c r="K13" s="62">
        <v>0</v>
      </c>
      <c r="L13" s="62">
        <v>0</v>
      </c>
      <c r="M13" s="62">
        <v>0</v>
      </c>
      <c r="N13" s="65" t="s">
        <v>0</v>
      </c>
      <c r="O13" s="52" t="s">
        <v>0</v>
      </c>
    </row>
    <row r="14" spans="1:27" s="20" customFormat="1" x14ac:dyDescent="0.25">
      <c r="A14" s="58"/>
      <c r="B14" s="61" t="s">
        <v>20</v>
      </c>
      <c r="C14" s="47" t="s">
        <v>0</v>
      </c>
      <c r="D14" s="47" t="s">
        <v>0</v>
      </c>
      <c r="E14" s="62">
        <v>71</v>
      </c>
      <c r="F14" s="62">
        <v>61</v>
      </c>
      <c r="G14" s="62">
        <v>17</v>
      </c>
      <c r="H14" s="63">
        <v>0</v>
      </c>
      <c r="I14" s="62">
        <v>210</v>
      </c>
      <c r="J14" s="64">
        <v>140</v>
      </c>
      <c r="K14" s="62">
        <v>0</v>
      </c>
      <c r="L14" s="62">
        <v>0</v>
      </c>
      <c r="M14" s="62">
        <v>0</v>
      </c>
      <c r="N14" s="65" t="s">
        <v>0</v>
      </c>
      <c r="O14" s="52" t="s">
        <v>0</v>
      </c>
    </row>
    <row r="15" spans="1:27" s="20" customFormat="1" x14ac:dyDescent="0.25">
      <c r="A15" s="58"/>
      <c r="B15" s="61" t="s">
        <v>21</v>
      </c>
      <c r="C15" s="47" t="s">
        <v>0</v>
      </c>
      <c r="D15" s="47" t="s">
        <v>0</v>
      </c>
      <c r="E15" s="62">
        <v>10773</v>
      </c>
      <c r="F15" s="62">
        <v>7717</v>
      </c>
      <c r="G15" s="62">
        <v>9794</v>
      </c>
      <c r="H15" s="63">
        <v>11462</v>
      </c>
      <c r="I15" s="62">
        <v>6601</v>
      </c>
      <c r="J15" s="64">
        <v>1814.6761393326519</v>
      </c>
      <c r="K15" s="62">
        <v>9306</v>
      </c>
      <c r="L15" s="62">
        <v>8165.076</v>
      </c>
      <c r="M15" s="62">
        <v>8541</v>
      </c>
      <c r="N15" s="65" t="s">
        <v>0</v>
      </c>
      <c r="O15" s="52" t="s">
        <v>0</v>
      </c>
    </row>
    <row r="16" spans="1:27" s="20" customFormat="1" x14ac:dyDescent="0.25">
      <c r="A16" s="58"/>
      <c r="B16" s="61" t="s">
        <v>22</v>
      </c>
      <c r="C16" s="47" t="s">
        <v>0</v>
      </c>
      <c r="D16" s="47" t="s">
        <v>0</v>
      </c>
      <c r="E16" s="62">
        <v>2</v>
      </c>
      <c r="F16" s="62">
        <v>282</v>
      </c>
      <c r="G16" s="62">
        <v>25</v>
      </c>
      <c r="H16" s="63">
        <v>0</v>
      </c>
      <c r="I16" s="62">
        <v>1790</v>
      </c>
      <c r="J16" s="64">
        <v>0</v>
      </c>
      <c r="K16" s="62">
        <v>0</v>
      </c>
      <c r="L16" s="62">
        <v>0</v>
      </c>
      <c r="M16" s="62">
        <v>0</v>
      </c>
      <c r="N16" s="65" t="s">
        <v>0</v>
      </c>
      <c r="O16" s="52" t="s">
        <v>0</v>
      </c>
    </row>
    <row r="17" spans="1:15" s="20" customFormat="1" x14ac:dyDescent="0.25">
      <c r="A17" s="58"/>
      <c r="B17" s="61" t="s">
        <v>23</v>
      </c>
      <c r="C17" s="47" t="s">
        <v>0</v>
      </c>
      <c r="D17" s="47" t="s">
        <v>0</v>
      </c>
      <c r="E17" s="62">
        <v>0</v>
      </c>
      <c r="F17" s="62">
        <v>0</v>
      </c>
      <c r="G17" s="62">
        <v>0</v>
      </c>
      <c r="H17" s="63">
        <v>0</v>
      </c>
      <c r="I17" s="62">
        <v>0</v>
      </c>
      <c r="J17" s="64">
        <v>0</v>
      </c>
      <c r="K17" s="62">
        <v>0</v>
      </c>
      <c r="L17" s="62">
        <v>0</v>
      </c>
      <c r="M17" s="62">
        <v>0</v>
      </c>
      <c r="N17" s="65" t="s">
        <v>0</v>
      </c>
      <c r="O17" s="52" t="s">
        <v>0</v>
      </c>
    </row>
    <row r="18" spans="1:15" s="20" customFormat="1" x14ac:dyDescent="0.25">
      <c r="A18" s="58"/>
      <c r="B18" s="61" t="s">
        <v>24</v>
      </c>
      <c r="C18" s="47" t="s">
        <v>0</v>
      </c>
      <c r="D18" s="47" t="s">
        <v>0</v>
      </c>
      <c r="E18" s="62">
        <v>0</v>
      </c>
      <c r="F18" s="62">
        <v>0</v>
      </c>
      <c r="G18" s="62">
        <v>0</v>
      </c>
      <c r="H18" s="63">
        <v>0</v>
      </c>
      <c r="I18" s="62">
        <v>0</v>
      </c>
      <c r="J18" s="64">
        <v>0</v>
      </c>
      <c r="K18" s="62">
        <v>0</v>
      </c>
      <c r="L18" s="62">
        <v>0</v>
      </c>
      <c r="M18" s="62">
        <v>0</v>
      </c>
      <c r="N18" s="65" t="s">
        <v>0</v>
      </c>
      <c r="O18" s="52" t="s">
        <v>0</v>
      </c>
    </row>
    <row r="19" spans="1:15" s="20" customFormat="1" x14ac:dyDescent="0.25">
      <c r="A19" s="58"/>
      <c r="B19" s="61" t="s">
        <v>25</v>
      </c>
      <c r="C19" s="47" t="s">
        <v>0</v>
      </c>
      <c r="D19" s="47" t="s">
        <v>0</v>
      </c>
      <c r="E19" s="62">
        <v>0</v>
      </c>
      <c r="F19" s="62">
        <v>0</v>
      </c>
      <c r="G19" s="62">
        <v>0</v>
      </c>
      <c r="H19" s="63">
        <v>0</v>
      </c>
      <c r="I19" s="62">
        <v>0</v>
      </c>
      <c r="J19" s="64">
        <v>0</v>
      </c>
      <c r="K19" s="62">
        <v>0</v>
      </c>
      <c r="L19" s="62">
        <v>0</v>
      </c>
      <c r="M19" s="62">
        <v>0</v>
      </c>
      <c r="N19" s="65" t="s">
        <v>0</v>
      </c>
      <c r="O19" s="52" t="s">
        <v>0</v>
      </c>
    </row>
    <row r="20" spans="1:15" s="20" customFormat="1" x14ac:dyDescent="0.25">
      <c r="A20" s="58"/>
      <c r="B20" s="61" t="s">
        <v>26</v>
      </c>
      <c r="C20" s="47" t="s">
        <v>0</v>
      </c>
      <c r="D20" s="47" t="s">
        <v>0</v>
      </c>
      <c r="E20" s="62">
        <v>0</v>
      </c>
      <c r="F20" s="62">
        <v>0</v>
      </c>
      <c r="G20" s="62">
        <v>0</v>
      </c>
      <c r="H20" s="63">
        <v>0</v>
      </c>
      <c r="I20" s="62">
        <v>0</v>
      </c>
      <c r="J20" s="64">
        <v>0</v>
      </c>
      <c r="K20" s="62">
        <v>0</v>
      </c>
      <c r="L20" s="62">
        <v>0</v>
      </c>
      <c r="M20" s="62">
        <v>0</v>
      </c>
      <c r="N20" s="65" t="s">
        <v>0</v>
      </c>
      <c r="O20" s="52" t="s">
        <v>0</v>
      </c>
    </row>
    <row r="21" spans="1:15" s="20" customFormat="1" x14ac:dyDescent="0.25">
      <c r="A21" s="58"/>
      <c r="B21" s="61" t="s">
        <v>27</v>
      </c>
      <c r="C21" s="47" t="s">
        <v>0</v>
      </c>
      <c r="D21" s="47" t="s">
        <v>0</v>
      </c>
      <c r="E21" s="62">
        <v>0</v>
      </c>
      <c r="F21" s="62">
        <v>299</v>
      </c>
      <c r="G21" s="62">
        <v>56</v>
      </c>
      <c r="H21" s="63">
        <v>0</v>
      </c>
      <c r="I21" s="62">
        <v>100</v>
      </c>
      <c r="J21" s="64">
        <v>0</v>
      </c>
      <c r="K21" s="62">
        <v>0</v>
      </c>
      <c r="L21" s="62">
        <v>0</v>
      </c>
      <c r="M21" s="62">
        <v>0</v>
      </c>
      <c r="N21" s="65" t="s">
        <v>0</v>
      </c>
      <c r="O21" s="52" t="s">
        <v>0</v>
      </c>
    </row>
    <row r="22" spans="1:15" s="20" customFormat="1" x14ac:dyDescent="0.25">
      <c r="A22" s="58"/>
      <c r="B22" s="61" t="s">
        <v>28</v>
      </c>
      <c r="C22" s="47" t="s">
        <v>0</v>
      </c>
      <c r="D22" s="47" t="s">
        <v>0</v>
      </c>
      <c r="E22" s="62">
        <v>1124</v>
      </c>
      <c r="F22" s="62">
        <v>683</v>
      </c>
      <c r="G22" s="62">
        <v>882</v>
      </c>
      <c r="H22" s="63">
        <v>937</v>
      </c>
      <c r="I22" s="62">
        <v>1540</v>
      </c>
      <c r="J22" s="64">
        <v>392.33121575922098</v>
      </c>
      <c r="K22" s="62">
        <v>2559</v>
      </c>
      <c r="L22" s="62">
        <v>2676.7139999999999</v>
      </c>
      <c r="M22" s="62">
        <v>2800</v>
      </c>
      <c r="N22" s="65" t="s">
        <v>0</v>
      </c>
      <c r="O22" s="52" t="s">
        <v>0</v>
      </c>
    </row>
    <row r="23" spans="1:15" s="20" customFormat="1" x14ac:dyDescent="0.25">
      <c r="A23" s="58"/>
      <c r="B23" s="61" t="s">
        <v>29</v>
      </c>
      <c r="C23" s="47" t="s">
        <v>0</v>
      </c>
      <c r="D23" s="47" t="s">
        <v>0</v>
      </c>
      <c r="E23" s="62">
        <v>280</v>
      </c>
      <c r="F23" s="62">
        <v>0</v>
      </c>
      <c r="G23" s="62">
        <v>2173</v>
      </c>
      <c r="H23" s="63">
        <v>229</v>
      </c>
      <c r="I23" s="62">
        <v>501</v>
      </c>
      <c r="J23" s="64">
        <v>990</v>
      </c>
      <c r="K23" s="62">
        <v>4240</v>
      </c>
      <c r="L23" s="62">
        <v>1460.2160000000001</v>
      </c>
      <c r="M23" s="62">
        <v>1527</v>
      </c>
      <c r="N23" s="65" t="s">
        <v>0</v>
      </c>
      <c r="O23" s="52" t="s">
        <v>0</v>
      </c>
    </row>
    <row r="24" spans="1:15" s="20" customFormat="1" x14ac:dyDescent="0.25">
      <c r="A24" s="58"/>
      <c r="B24" s="61" t="s">
        <v>30</v>
      </c>
      <c r="C24" s="47" t="s">
        <v>0</v>
      </c>
      <c r="D24" s="47" t="s">
        <v>0</v>
      </c>
      <c r="E24" s="62">
        <v>0</v>
      </c>
      <c r="F24" s="62">
        <v>0</v>
      </c>
      <c r="G24" s="62">
        <v>0</v>
      </c>
      <c r="H24" s="63">
        <v>0</v>
      </c>
      <c r="I24" s="62">
        <v>0</v>
      </c>
      <c r="J24" s="64">
        <v>0</v>
      </c>
      <c r="K24" s="62">
        <v>0</v>
      </c>
      <c r="L24" s="62">
        <v>0</v>
      </c>
      <c r="M24" s="62">
        <v>0</v>
      </c>
      <c r="N24" s="65" t="s">
        <v>0</v>
      </c>
      <c r="O24" s="52" t="s">
        <v>0</v>
      </c>
    </row>
    <row r="25" spans="1:15" s="20" customFormat="1" x14ac:dyDescent="0.25">
      <c r="A25" s="58"/>
      <c r="B25" s="61" t="s">
        <v>31</v>
      </c>
      <c r="C25" s="47" t="s">
        <v>0</v>
      </c>
      <c r="D25" s="47" t="s">
        <v>0</v>
      </c>
      <c r="E25" s="62">
        <v>0</v>
      </c>
      <c r="F25" s="62">
        <v>51837</v>
      </c>
      <c r="G25" s="62">
        <v>74480</v>
      </c>
      <c r="H25" s="63">
        <v>156102</v>
      </c>
      <c r="I25" s="62">
        <v>102446</v>
      </c>
      <c r="J25" s="64">
        <v>97895</v>
      </c>
      <c r="K25" s="62">
        <v>182822</v>
      </c>
      <c r="L25" s="62">
        <v>222465.022</v>
      </c>
      <c r="M25" s="62">
        <v>213104</v>
      </c>
      <c r="N25" s="65" t="s">
        <v>0</v>
      </c>
      <c r="O25" s="52" t="s">
        <v>0</v>
      </c>
    </row>
    <row r="26" spans="1:15" s="20" customFormat="1" x14ac:dyDescent="0.25">
      <c r="A26" s="58"/>
      <c r="B26" s="61" t="s">
        <v>32</v>
      </c>
      <c r="C26" s="47" t="s">
        <v>0</v>
      </c>
      <c r="D26" s="47" t="s">
        <v>0</v>
      </c>
      <c r="E26" s="62">
        <v>0</v>
      </c>
      <c r="F26" s="62">
        <v>0</v>
      </c>
      <c r="G26" s="62">
        <v>0</v>
      </c>
      <c r="H26" s="63">
        <v>0</v>
      </c>
      <c r="I26" s="62">
        <v>0</v>
      </c>
      <c r="J26" s="64">
        <v>0</v>
      </c>
      <c r="K26" s="62">
        <v>0</v>
      </c>
      <c r="L26" s="62">
        <v>0</v>
      </c>
      <c r="M26" s="62">
        <v>0</v>
      </c>
      <c r="N26" s="65" t="s">
        <v>0</v>
      </c>
      <c r="O26" s="52" t="s">
        <v>0</v>
      </c>
    </row>
    <row r="27" spans="1:15" s="20" customFormat="1" x14ac:dyDescent="0.25">
      <c r="A27" s="58"/>
      <c r="B27" s="61" t="s">
        <v>33</v>
      </c>
      <c r="C27" s="47" t="s">
        <v>0</v>
      </c>
      <c r="D27" s="47" t="s">
        <v>0</v>
      </c>
      <c r="E27" s="62">
        <v>0</v>
      </c>
      <c r="F27" s="62">
        <v>0</v>
      </c>
      <c r="G27" s="62">
        <v>0</v>
      </c>
      <c r="H27" s="63">
        <v>0</v>
      </c>
      <c r="I27" s="62">
        <v>7461</v>
      </c>
      <c r="J27" s="64">
        <v>2592</v>
      </c>
      <c r="K27" s="62">
        <v>0</v>
      </c>
      <c r="L27" s="62">
        <v>0</v>
      </c>
      <c r="M27" s="62">
        <v>0</v>
      </c>
      <c r="N27" s="65" t="s">
        <v>0</v>
      </c>
      <c r="O27" s="52" t="s">
        <v>0</v>
      </c>
    </row>
    <row r="28" spans="1:15" s="20" customFormat="1" x14ac:dyDescent="0.25">
      <c r="A28" s="58"/>
      <c r="B28" s="61" t="s">
        <v>34</v>
      </c>
      <c r="C28" s="47" t="s">
        <v>0</v>
      </c>
      <c r="D28" s="47" t="s">
        <v>0</v>
      </c>
      <c r="E28" s="62">
        <v>0</v>
      </c>
      <c r="F28" s="62">
        <v>0</v>
      </c>
      <c r="G28" s="62">
        <v>0</v>
      </c>
      <c r="H28" s="63">
        <v>0</v>
      </c>
      <c r="I28" s="62">
        <v>3</v>
      </c>
      <c r="J28" s="64">
        <v>0</v>
      </c>
      <c r="K28" s="62">
        <v>0</v>
      </c>
      <c r="L28" s="62">
        <v>0</v>
      </c>
      <c r="M28" s="62">
        <v>0</v>
      </c>
      <c r="N28" s="65" t="s">
        <v>0</v>
      </c>
      <c r="O28" s="52" t="s">
        <v>0</v>
      </c>
    </row>
    <row r="29" spans="1:15" s="20" customFormat="1" x14ac:dyDescent="0.25">
      <c r="A29" s="58"/>
      <c r="B29" s="61" t="s">
        <v>35</v>
      </c>
      <c r="C29" s="47" t="s">
        <v>0</v>
      </c>
      <c r="D29" s="47" t="s">
        <v>0</v>
      </c>
      <c r="E29" s="62">
        <v>0</v>
      </c>
      <c r="F29" s="62">
        <v>0</v>
      </c>
      <c r="G29" s="62">
        <v>0</v>
      </c>
      <c r="H29" s="63">
        <v>0</v>
      </c>
      <c r="I29" s="62">
        <v>40</v>
      </c>
      <c r="J29" s="64">
        <v>0</v>
      </c>
      <c r="K29" s="62">
        <v>0</v>
      </c>
      <c r="L29" s="62">
        <v>0</v>
      </c>
      <c r="M29" s="62">
        <v>0</v>
      </c>
      <c r="N29" s="65" t="s">
        <v>0</v>
      </c>
      <c r="O29" s="52" t="s">
        <v>0</v>
      </c>
    </row>
    <row r="30" spans="1:15" s="20" customFormat="1" x14ac:dyDescent="0.25">
      <c r="A30" s="58"/>
      <c r="B30" s="61" t="s">
        <v>36</v>
      </c>
      <c r="C30" s="47" t="s">
        <v>0</v>
      </c>
      <c r="D30" s="47" t="s">
        <v>0</v>
      </c>
      <c r="E30" s="62">
        <v>2514</v>
      </c>
      <c r="F30" s="62">
        <v>3235</v>
      </c>
      <c r="G30" s="62">
        <v>1355</v>
      </c>
      <c r="H30" s="63">
        <v>229</v>
      </c>
      <c r="I30" s="62">
        <v>2941</v>
      </c>
      <c r="J30" s="64">
        <v>5823</v>
      </c>
      <c r="K30" s="62">
        <v>23990</v>
      </c>
      <c r="L30" s="62">
        <v>23725.54</v>
      </c>
      <c r="M30" s="62">
        <v>23759</v>
      </c>
      <c r="N30" s="65" t="s">
        <v>0</v>
      </c>
      <c r="O30" s="52" t="s">
        <v>0</v>
      </c>
    </row>
    <row r="31" spans="1:15" s="20" customFormat="1" x14ac:dyDescent="0.25">
      <c r="A31" s="58"/>
      <c r="B31" s="61" t="s">
        <v>37</v>
      </c>
      <c r="C31" s="47" t="s">
        <v>0</v>
      </c>
      <c r="D31" s="47" t="s">
        <v>0</v>
      </c>
      <c r="E31" s="62">
        <v>0</v>
      </c>
      <c r="F31" s="62">
        <v>0</v>
      </c>
      <c r="G31" s="62">
        <v>0</v>
      </c>
      <c r="H31" s="63">
        <v>0</v>
      </c>
      <c r="I31" s="62">
        <v>0</v>
      </c>
      <c r="J31" s="64">
        <v>0</v>
      </c>
      <c r="K31" s="62">
        <v>0</v>
      </c>
      <c r="L31" s="62">
        <v>0</v>
      </c>
      <c r="M31" s="62">
        <v>0</v>
      </c>
      <c r="N31" s="65" t="s">
        <v>0</v>
      </c>
      <c r="O31" s="52" t="s">
        <v>0</v>
      </c>
    </row>
    <row r="32" spans="1:15" s="20" customFormat="1" x14ac:dyDescent="0.25">
      <c r="A32" s="58"/>
      <c r="B32" s="61" t="s">
        <v>38</v>
      </c>
      <c r="C32" s="47" t="s">
        <v>0</v>
      </c>
      <c r="D32" s="47" t="s">
        <v>0</v>
      </c>
      <c r="E32" s="62">
        <v>204</v>
      </c>
      <c r="F32" s="62">
        <v>219</v>
      </c>
      <c r="G32" s="62">
        <v>2793</v>
      </c>
      <c r="H32" s="63">
        <v>0</v>
      </c>
      <c r="I32" s="62">
        <v>300</v>
      </c>
      <c r="J32" s="64">
        <v>79</v>
      </c>
      <c r="K32" s="62">
        <v>0</v>
      </c>
      <c r="L32" s="62">
        <v>0</v>
      </c>
      <c r="M32" s="62">
        <v>0</v>
      </c>
      <c r="N32" s="65" t="s">
        <v>0</v>
      </c>
      <c r="O32" s="52" t="s">
        <v>0</v>
      </c>
    </row>
    <row r="33" spans="1:15" s="20" customFormat="1" x14ac:dyDescent="0.25">
      <c r="A33" s="58"/>
      <c r="B33" s="61" t="s">
        <v>39</v>
      </c>
      <c r="C33" s="47" t="s">
        <v>0</v>
      </c>
      <c r="D33" s="47" t="s">
        <v>0</v>
      </c>
      <c r="E33" s="62">
        <v>2754</v>
      </c>
      <c r="F33" s="62">
        <v>2949</v>
      </c>
      <c r="G33" s="62">
        <v>2262.5</v>
      </c>
      <c r="H33" s="63">
        <v>7340</v>
      </c>
      <c r="I33" s="62">
        <v>2477</v>
      </c>
      <c r="J33" s="64">
        <v>3640.6308683806637</v>
      </c>
      <c r="K33" s="62">
        <v>8908</v>
      </c>
      <c r="L33" s="62">
        <v>10455.768</v>
      </c>
      <c r="M33" s="62">
        <v>10937</v>
      </c>
      <c r="N33" s="65" t="s">
        <v>0</v>
      </c>
      <c r="O33" s="52" t="s">
        <v>0</v>
      </c>
    </row>
    <row r="34" spans="1:15" s="20" customFormat="1" x14ac:dyDescent="0.25">
      <c r="A34" s="58"/>
      <c r="B34" s="61" t="s">
        <v>40</v>
      </c>
      <c r="C34" s="47" t="s">
        <v>0</v>
      </c>
      <c r="D34" s="47" t="s">
        <v>0</v>
      </c>
      <c r="E34" s="62">
        <v>356</v>
      </c>
      <c r="F34" s="62">
        <v>722</v>
      </c>
      <c r="G34" s="62">
        <v>645</v>
      </c>
      <c r="H34" s="63">
        <v>0</v>
      </c>
      <c r="I34" s="62">
        <v>690</v>
      </c>
      <c r="J34" s="64">
        <v>377</v>
      </c>
      <c r="K34" s="62">
        <v>0</v>
      </c>
      <c r="L34" s="62">
        <v>0</v>
      </c>
      <c r="M34" s="62">
        <v>0</v>
      </c>
      <c r="N34" s="65" t="s">
        <v>0</v>
      </c>
      <c r="O34" s="52" t="s">
        <v>0</v>
      </c>
    </row>
    <row r="35" spans="1:15" s="20" customFormat="1" x14ac:dyDescent="0.25">
      <c r="A35" s="58"/>
      <c r="B35" s="61" t="s">
        <v>41</v>
      </c>
      <c r="C35" s="47" t="s">
        <v>0</v>
      </c>
      <c r="D35" s="47" t="s">
        <v>0</v>
      </c>
      <c r="E35" s="62">
        <v>0</v>
      </c>
      <c r="F35" s="62">
        <v>0</v>
      </c>
      <c r="G35" s="62">
        <v>0</v>
      </c>
      <c r="H35" s="63">
        <v>0</v>
      </c>
      <c r="I35" s="62">
        <v>0</v>
      </c>
      <c r="J35" s="64">
        <v>0</v>
      </c>
      <c r="K35" s="62">
        <v>0</v>
      </c>
      <c r="L35" s="62">
        <v>0</v>
      </c>
      <c r="M35" s="62">
        <v>0</v>
      </c>
      <c r="N35" s="65" t="s">
        <v>0</v>
      </c>
      <c r="O35" s="52" t="s">
        <v>0</v>
      </c>
    </row>
    <row r="36" spans="1:15" s="20" customFormat="1" x14ac:dyDescent="0.25">
      <c r="A36" s="58"/>
      <c r="B36" s="61" t="s">
        <v>42</v>
      </c>
      <c r="C36" s="47" t="s">
        <v>0</v>
      </c>
      <c r="D36" s="47" t="s">
        <v>0</v>
      </c>
      <c r="E36" s="62">
        <v>0</v>
      </c>
      <c r="F36" s="62">
        <v>0</v>
      </c>
      <c r="G36" s="62">
        <v>0</v>
      </c>
      <c r="H36" s="63">
        <v>0</v>
      </c>
      <c r="I36" s="62">
        <v>0</v>
      </c>
      <c r="J36" s="64">
        <v>0</v>
      </c>
      <c r="K36" s="62">
        <v>0</v>
      </c>
      <c r="L36" s="62">
        <v>0</v>
      </c>
      <c r="M36" s="62">
        <v>0</v>
      </c>
      <c r="N36" s="65" t="s">
        <v>0</v>
      </c>
      <c r="O36" s="52" t="s">
        <v>0</v>
      </c>
    </row>
    <row r="37" spans="1:15" s="20" customFormat="1" x14ac:dyDescent="0.25">
      <c r="A37" s="58"/>
      <c r="B37" s="61" t="s">
        <v>43</v>
      </c>
      <c r="C37" s="47" t="s">
        <v>0</v>
      </c>
      <c r="D37" s="47" t="s">
        <v>0</v>
      </c>
      <c r="E37" s="62">
        <v>2392</v>
      </c>
      <c r="F37" s="62">
        <v>3547</v>
      </c>
      <c r="G37" s="62">
        <v>4067</v>
      </c>
      <c r="H37" s="63">
        <v>3693</v>
      </c>
      <c r="I37" s="62">
        <v>2473</v>
      </c>
      <c r="J37" s="64">
        <v>1688.3310350040588</v>
      </c>
      <c r="K37" s="62">
        <v>3877</v>
      </c>
      <c r="L37" s="62">
        <v>4055.3420000000001</v>
      </c>
      <c r="M37" s="62">
        <v>4242</v>
      </c>
      <c r="N37" s="65" t="s">
        <v>0</v>
      </c>
      <c r="O37" s="52" t="s">
        <v>0</v>
      </c>
    </row>
    <row r="38" spans="1:15" s="20" customFormat="1" x14ac:dyDescent="0.25">
      <c r="A38" s="58"/>
      <c r="B38" s="61" t="s">
        <v>44</v>
      </c>
      <c r="C38" s="47" t="s">
        <v>0</v>
      </c>
      <c r="D38" s="47" t="s">
        <v>0</v>
      </c>
      <c r="E38" s="62">
        <v>1352</v>
      </c>
      <c r="F38" s="62">
        <v>1855</v>
      </c>
      <c r="G38" s="62">
        <v>2557</v>
      </c>
      <c r="H38" s="63">
        <v>1055</v>
      </c>
      <c r="I38" s="62">
        <v>2134</v>
      </c>
      <c r="J38" s="64">
        <v>1304.6644921272909</v>
      </c>
      <c r="K38" s="62">
        <v>1108</v>
      </c>
      <c r="L38" s="62">
        <v>1158.9680000000001</v>
      </c>
      <c r="M38" s="62">
        <v>1212</v>
      </c>
      <c r="N38" s="65" t="s">
        <v>0</v>
      </c>
      <c r="O38" s="52" t="s">
        <v>0</v>
      </c>
    </row>
    <row r="39" spans="1:15" s="20" customFormat="1" x14ac:dyDescent="0.25">
      <c r="A39" s="58"/>
      <c r="B39" s="61" t="s">
        <v>45</v>
      </c>
      <c r="C39" s="47" t="s">
        <v>0</v>
      </c>
      <c r="D39" s="47" t="s">
        <v>0</v>
      </c>
      <c r="E39" s="62">
        <v>184768</v>
      </c>
      <c r="F39" s="62">
        <v>171892</v>
      </c>
      <c r="G39" s="62">
        <v>11182.5</v>
      </c>
      <c r="H39" s="63">
        <v>138779</v>
      </c>
      <c r="I39" s="62">
        <v>92794</v>
      </c>
      <c r="J39" s="64">
        <v>131457</v>
      </c>
      <c r="K39" s="62">
        <v>30892</v>
      </c>
      <c r="L39" s="62">
        <v>49380.982000000004</v>
      </c>
      <c r="M39" s="62">
        <v>37464</v>
      </c>
      <c r="N39" s="65" t="s">
        <v>0</v>
      </c>
      <c r="O39" s="52" t="s">
        <v>0</v>
      </c>
    </row>
    <row r="40" spans="1:15" s="20" customFormat="1" x14ac:dyDescent="0.25">
      <c r="A40" s="58"/>
      <c r="B40" s="61" t="s">
        <v>46</v>
      </c>
      <c r="C40" s="47" t="s">
        <v>0</v>
      </c>
      <c r="D40" s="47" t="s">
        <v>0</v>
      </c>
      <c r="E40" s="62">
        <v>4105</v>
      </c>
      <c r="F40" s="62">
        <v>3514</v>
      </c>
      <c r="G40" s="62">
        <v>5451</v>
      </c>
      <c r="H40" s="63">
        <v>0</v>
      </c>
      <c r="I40" s="62">
        <v>14475</v>
      </c>
      <c r="J40" s="64">
        <v>5154</v>
      </c>
      <c r="K40" s="62">
        <v>5000</v>
      </c>
      <c r="L40" s="62">
        <v>5000</v>
      </c>
      <c r="M40" s="62">
        <v>5000</v>
      </c>
      <c r="N40" s="65" t="s">
        <v>0</v>
      </c>
      <c r="O40" s="52" t="s">
        <v>0</v>
      </c>
    </row>
    <row r="41" spans="1:15" s="20" customFormat="1" x14ac:dyDescent="0.25">
      <c r="A41" s="58"/>
      <c r="B41" s="61" t="s">
        <v>47</v>
      </c>
      <c r="C41" s="47" t="s">
        <v>0</v>
      </c>
      <c r="D41" s="47" t="s">
        <v>0</v>
      </c>
      <c r="E41" s="62">
        <v>0</v>
      </c>
      <c r="F41" s="62">
        <v>0</v>
      </c>
      <c r="G41" s="62">
        <v>0</v>
      </c>
      <c r="H41" s="63">
        <v>167</v>
      </c>
      <c r="I41" s="62">
        <v>0</v>
      </c>
      <c r="J41" s="64">
        <v>0</v>
      </c>
      <c r="K41" s="62">
        <v>175</v>
      </c>
      <c r="L41" s="62">
        <v>183.05</v>
      </c>
      <c r="M41" s="62">
        <v>191</v>
      </c>
      <c r="N41" s="65" t="s">
        <v>0</v>
      </c>
      <c r="O41" s="52" t="s">
        <v>0</v>
      </c>
    </row>
    <row r="42" spans="1:15" s="20" customFormat="1" x14ac:dyDescent="0.25">
      <c r="A42" s="58"/>
      <c r="B42" s="61" t="s">
        <v>48</v>
      </c>
      <c r="C42" s="47" t="s">
        <v>0</v>
      </c>
      <c r="D42" s="47" t="s">
        <v>0</v>
      </c>
      <c r="E42" s="62">
        <v>448</v>
      </c>
      <c r="F42" s="62">
        <v>900</v>
      </c>
      <c r="G42" s="62">
        <v>53746</v>
      </c>
      <c r="H42" s="63">
        <v>1002</v>
      </c>
      <c r="I42" s="62">
        <v>4490</v>
      </c>
      <c r="J42" s="64">
        <v>2437.5057397980145</v>
      </c>
      <c r="K42" s="62">
        <v>1052</v>
      </c>
      <c r="L42" s="62">
        <v>1100.3920000000001</v>
      </c>
      <c r="M42" s="62">
        <v>1151</v>
      </c>
      <c r="N42" s="65" t="s">
        <v>0</v>
      </c>
      <c r="O42" s="52" t="s">
        <v>0</v>
      </c>
    </row>
    <row r="43" spans="1:15" s="20" customFormat="1" x14ac:dyDescent="0.25">
      <c r="A43" s="58"/>
      <c r="B43" s="61" t="s">
        <v>49</v>
      </c>
      <c r="C43" s="47" t="s">
        <v>0</v>
      </c>
      <c r="D43" s="47" t="s">
        <v>0</v>
      </c>
      <c r="E43" s="62">
        <v>1924</v>
      </c>
      <c r="F43" s="62">
        <v>0</v>
      </c>
      <c r="G43" s="62">
        <v>82</v>
      </c>
      <c r="H43" s="63">
        <v>0</v>
      </c>
      <c r="I43" s="62">
        <v>3220</v>
      </c>
      <c r="J43" s="64">
        <v>2511</v>
      </c>
      <c r="K43" s="62">
        <v>0</v>
      </c>
      <c r="L43" s="62">
        <v>0</v>
      </c>
      <c r="M43" s="62">
        <v>0</v>
      </c>
      <c r="N43" s="65" t="s">
        <v>0</v>
      </c>
      <c r="O43" s="52" t="s">
        <v>0</v>
      </c>
    </row>
    <row r="44" spans="1:15" s="20" customFormat="1" x14ac:dyDescent="0.25">
      <c r="A44" s="58"/>
      <c r="B44" s="61" t="s">
        <v>50</v>
      </c>
      <c r="C44" s="47" t="s">
        <v>0</v>
      </c>
      <c r="D44" s="47" t="s">
        <v>0</v>
      </c>
      <c r="E44" s="62">
        <v>24</v>
      </c>
      <c r="F44" s="62">
        <v>38</v>
      </c>
      <c r="G44" s="62">
        <v>569</v>
      </c>
      <c r="H44" s="63">
        <v>0</v>
      </c>
      <c r="I44" s="62">
        <v>400</v>
      </c>
      <c r="J44" s="64">
        <v>28</v>
      </c>
      <c r="K44" s="62">
        <v>0</v>
      </c>
      <c r="L44" s="62">
        <v>0</v>
      </c>
      <c r="M44" s="62">
        <v>0</v>
      </c>
      <c r="N44" s="65" t="s">
        <v>0</v>
      </c>
      <c r="O44" s="52" t="s">
        <v>0</v>
      </c>
    </row>
    <row r="45" spans="1:15" s="20" customFormat="1" x14ac:dyDescent="0.25">
      <c r="A45" s="58"/>
      <c r="B45" s="61" t="s">
        <v>51</v>
      </c>
      <c r="C45" s="47" t="s">
        <v>0</v>
      </c>
      <c r="D45" s="47" t="s">
        <v>0</v>
      </c>
      <c r="E45" s="62">
        <v>0</v>
      </c>
      <c r="F45" s="62">
        <v>26</v>
      </c>
      <c r="G45" s="62">
        <v>0</v>
      </c>
      <c r="H45" s="63">
        <v>0</v>
      </c>
      <c r="I45" s="62">
        <v>0</v>
      </c>
      <c r="J45" s="64">
        <v>0</v>
      </c>
      <c r="K45" s="62">
        <v>0</v>
      </c>
      <c r="L45" s="62">
        <v>0</v>
      </c>
      <c r="M45" s="62">
        <v>0</v>
      </c>
      <c r="N45" s="65" t="s">
        <v>0</v>
      </c>
      <c r="O45" s="52" t="s">
        <v>0</v>
      </c>
    </row>
    <row r="46" spans="1:15" s="20" customFormat="1" x14ac:dyDescent="0.25">
      <c r="A46" s="58"/>
      <c r="B46" s="61" t="s">
        <v>52</v>
      </c>
      <c r="C46" s="47" t="s">
        <v>0</v>
      </c>
      <c r="D46" s="53" t="s">
        <v>0</v>
      </c>
      <c r="E46" s="54">
        <v>0</v>
      </c>
      <c r="F46" s="54">
        <v>0</v>
      </c>
      <c r="G46" s="54">
        <v>0</v>
      </c>
      <c r="H46" s="55">
        <v>0</v>
      </c>
      <c r="I46" s="54">
        <v>0</v>
      </c>
      <c r="J46" s="56">
        <v>0</v>
      </c>
      <c r="K46" s="54">
        <v>0</v>
      </c>
      <c r="L46" s="54">
        <v>0</v>
      </c>
      <c r="M46" s="54">
        <v>0</v>
      </c>
      <c r="N46" s="57" t="s">
        <v>0</v>
      </c>
      <c r="O46" s="52" t="s">
        <v>0</v>
      </c>
    </row>
    <row r="47" spans="1:15" s="20" customFormat="1" x14ac:dyDescent="0.2">
      <c r="A47" s="36"/>
      <c r="B47" s="37" t="s">
        <v>53</v>
      </c>
      <c r="C47" s="47" t="s">
        <v>0</v>
      </c>
      <c r="D47" s="59" t="s">
        <v>0</v>
      </c>
      <c r="E47" s="40">
        <f>SUM(E48:E49)</f>
        <v>51</v>
      </c>
      <c r="F47" s="40">
        <f t="shared" ref="F47:M47" si="3">SUM(F48:F49)</f>
        <v>116</v>
      </c>
      <c r="G47" s="40">
        <f t="shared" si="3"/>
        <v>0</v>
      </c>
      <c r="H47" s="41">
        <f t="shared" si="3"/>
        <v>0</v>
      </c>
      <c r="I47" s="40">
        <f t="shared" si="3"/>
        <v>0</v>
      </c>
      <c r="J47" s="42">
        <f t="shared" si="3"/>
        <v>0</v>
      </c>
      <c r="K47" s="40">
        <f t="shared" si="3"/>
        <v>0</v>
      </c>
      <c r="L47" s="40">
        <f t="shared" si="3"/>
        <v>0</v>
      </c>
      <c r="M47" s="40">
        <f t="shared" si="3"/>
        <v>0</v>
      </c>
      <c r="N47" s="60" t="s">
        <v>0</v>
      </c>
      <c r="O47" s="52" t="s">
        <v>0</v>
      </c>
    </row>
    <row r="48" spans="1:15" s="20" customFormat="1" x14ac:dyDescent="0.2">
      <c r="A48" s="36"/>
      <c r="B48" s="46" t="s">
        <v>54</v>
      </c>
      <c r="C48" s="47" t="s">
        <v>0</v>
      </c>
      <c r="D48" s="38" t="s">
        <v>0</v>
      </c>
      <c r="E48" s="48">
        <v>51</v>
      </c>
      <c r="F48" s="48">
        <v>116</v>
      </c>
      <c r="G48" s="48">
        <v>0</v>
      </c>
      <c r="H48" s="49">
        <v>0</v>
      </c>
      <c r="I48" s="48">
        <v>0</v>
      </c>
      <c r="J48" s="50">
        <v>0</v>
      </c>
      <c r="K48" s="48">
        <v>0</v>
      </c>
      <c r="L48" s="48">
        <v>0</v>
      </c>
      <c r="M48" s="48">
        <v>0</v>
      </c>
      <c r="N48" s="51" t="s">
        <v>0</v>
      </c>
      <c r="O48" s="52" t="s">
        <v>0</v>
      </c>
    </row>
    <row r="49" spans="1:18" s="20" customFormat="1" x14ac:dyDescent="0.2">
      <c r="A49" s="36"/>
      <c r="B49" s="46" t="s">
        <v>55</v>
      </c>
      <c r="C49" s="47" t="s">
        <v>0</v>
      </c>
      <c r="D49" s="53" t="s">
        <v>0</v>
      </c>
      <c r="E49" s="54">
        <v>0</v>
      </c>
      <c r="F49" s="54">
        <v>0</v>
      </c>
      <c r="G49" s="54">
        <v>0</v>
      </c>
      <c r="H49" s="55">
        <v>0</v>
      </c>
      <c r="I49" s="54">
        <v>0</v>
      </c>
      <c r="J49" s="56">
        <v>0</v>
      </c>
      <c r="K49" s="54">
        <v>0</v>
      </c>
      <c r="L49" s="54">
        <v>0</v>
      </c>
      <c r="M49" s="54">
        <v>0</v>
      </c>
      <c r="N49" s="57" t="s">
        <v>0</v>
      </c>
      <c r="O49" s="52" t="s">
        <v>0</v>
      </c>
    </row>
    <row r="50" spans="1:18" s="20" customFormat="1" ht="5.0999999999999996" customHeight="1" x14ac:dyDescent="0.2">
      <c r="A50" s="36"/>
      <c r="B50" s="66" t="s">
        <v>0</v>
      </c>
      <c r="C50" s="53" t="s">
        <v>0</v>
      </c>
      <c r="D50" s="67" t="s">
        <v>0</v>
      </c>
      <c r="E50" s="68"/>
      <c r="F50" s="68"/>
      <c r="G50" s="68"/>
      <c r="H50" s="69"/>
      <c r="I50" s="68"/>
      <c r="J50" s="70"/>
      <c r="K50" s="68"/>
      <c r="L50" s="68"/>
      <c r="M50" s="68"/>
      <c r="N50" s="71" t="s">
        <v>0</v>
      </c>
      <c r="O50" s="72" t="s">
        <v>0</v>
      </c>
    </row>
    <row r="51" spans="1:18" s="34" customFormat="1" x14ac:dyDescent="0.25">
      <c r="A51" s="73"/>
      <c r="B51" s="74" t="s">
        <v>56</v>
      </c>
      <c r="C51" s="75" t="s">
        <v>0</v>
      </c>
      <c r="D51" s="76" t="s">
        <v>0</v>
      </c>
      <c r="E51" s="29">
        <f>E52+E59+E62+E63+E64+E72+E73</f>
        <v>125</v>
      </c>
      <c r="F51" s="29">
        <f t="shared" ref="F51:M51" si="4">F52+F59+F62+F63+F64+F72+F73</f>
        <v>68</v>
      </c>
      <c r="G51" s="29">
        <f t="shared" si="4"/>
        <v>1857</v>
      </c>
      <c r="H51" s="30">
        <f t="shared" si="4"/>
        <v>2528</v>
      </c>
      <c r="I51" s="29">
        <f t="shared" si="4"/>
        <v>2980</v>
      </c>
      <c r="J51" s="31">
        <f t="shared" si="4"/>
        <v>2251</v>
      </c>
      <c r="K51" s="29">
        <f t="shared" si="4"/>
        <v>2654</v>
      </c>
      <c r="L51" s="29">
        <f t="shared" si="4"/>
        <v>2776.0840000000003</v>
      </c>
      <c r="M51" s="29">
        <f t="shared" si="4"/>
        <v>2904</v>
      </c>
      <c r="N51" s="32" t="s">
        <v>0</v>
      </c>
      <c r="O51" s="32" t="s">
        <v>0</v>
      </c>
      <c r="P51" s="77"/>
      <c r="Q51" s="77"/>
      <c r="R51" s="77"/>
    </row>
    <row r="52" spans="1:18" s="20" customFormat="1" x14ac:dyDescent="0.2">
      <c r="A52" s="36"/>
      <c r="B52" s="37" t="s">
        <v>57</v>
      </c>
      <c r="C52" s="38" t="s">
        <v>0</v>
      </c>
      <c r="D52" s="39" t="s">
        <v>0</v>
      </c>
      <c r="E52" s="48">
        <f>E53+E56</f>
        <v>0</v>
      </c>
      <c r="F52" s="48">
        <f t="shared" ref="F52:M52" si="5">F53+F56</f>
        <v>0</v>
      </c>
      <c r="G52" s="48">
        <f t="shared" si="5"/>
        <v>0</v>
      </c>
      <c r="H52" s="49">
        <f t="shared" si="5"/>
        <v>0</v>
      </c>
      <c r="I52" s="48">
        <f t="shared" si="5"/>
        <v>0</v>
      </c>
      <c r="J52" s="50">
        <f t="shared" si="5"/>
        <v>0</v>
      </c>
      <c r="K52" s="48">
        <f t="shared" si="5"/>
        <v>0</v>
      </c>
      <c r="L52" s="48">
        <f t="shared" si="5"/>
        <v>0</v>
      </c>
      <c r="M52" s="48">
        <f t="shared" si="5"/>
        <v>0</v>
      </c>
      <c r="N52" s="43" t="s">
        <v>0</v>
      </c>
      <c r="O52" s="44" t="s">
        <v>0</v>
      </c>
    </row>
    <row r="53" spans="1:18" s="20" customFormat="1" x14ac:dyDescent="0.2">
      <c r="A53" s="36"/>
      <c r="B53" s="46" t="s">
        <v>58</v>
      </c>
      <c r="C53" s="47" t="s">
        <v>0</v>
      </c>
      <c r="D53" s="67" t="s">
        <v>0</v>
      </c>
      <c r="E53" s="54">
        <f>SUM(E54:E55)</f>
        <v>0</v>
      </c>
      <c r="F53" s="54">
        <f t="shared" ref="F53:M53" si="6">SUM(F54:F55)</f>
        <v>0</v>
      </c>
      <c r="G53" s="54">
        <f t="shared" si="6"/>
        <v>0</v>
      </c>
      <c r="H53" s="55">
        <f t="shared" si="6"/>
        <v>0</v>
      </c>
      <c r="I53" s="54">
        <f t="shared" si="6"/>
        <v>0</v>
      </c>
      <c r="J53" s="56">
        <f t="shared" si="6"/>
        <v>0</v>
      </c>
      <c r="K53" s="54">
        <f t="shared" si="6"/>
        <v>0</v>
      </c>
      <c r="L53" s="54">
        <f t="shared" si="6"/>
        <v>0</v>
      </c>
      <c r="M53" s="54">
        <f t="shared" si="6"/>
        <v>0</v>
      </c>
      <c r="N53" s="71" t="s">
        <v>0</v>
      </c>
      <c r="O53" s="52" t="s">
        <v>0</v>
      </c>
    </row>
    <row r="54" spans="1:18" s="20" customFormat="1" x14ac:dyDescent="0.2">
      <c r="A54" s="36"/>
      <c r="B54" s="78" t="s">
        <v>59</v>
      </c>
      <c r="C54" s="47" t="s">
        <v>0</v>
      </c>
      <c r="D54" s="38" t="s">
        <v>0</v>
      </c>
      <c r="E54" s="48">
        <v>0</v>
      </c>
      <c r="F54" s="48">
        <v>0</v>
      </c>
      <c r="G54" s="48">
        <v>0</v>
      </c>
      <c r="H54" s="49">
        <v>0</v>
      </c>
      <c r="I54" s="48">
        <v>0</v>
      </c>
      <c r="J54" s="50">
        <v>0</v>
      </c>
      <c r="K54" s="48">
        <v>0</v>
      </c>
      <c r="L54" s="48">
        <v>0</v>
      </c>
      <c r="M54" s="48">
        <v>0</v>
      </c>
      <c r="N54" s="51" t="s">
        <v>0</v>
      </c>
      <c r="O54" s="52" t="s">
        <v>0</v>
      </c>
    </row>
    <row r="55" spans="1:18" s="20" customFormat="1" x14ac:dyDescent="0.2">
      <c r="A55" s="36"/>
      <c r="B55" s="78" t="s">
        <v>60</v>
      </c>
      <c r="C55" s="47" t="s">
        <v>0</v>
      </c>
      <c r="D55" s="53" t="s">
        <v>0</v>
      </c>
      <c r="E55" s="54">
        <v>0</v>
      </c>
      <c r="F55" s="54">
        <v>0</v>
      </c>
      <c r="G55" s="54">
        <v>0</v>
      </c>
      <c r="H55" s="55">
        <v>0</v>
      </c>
      <c r="I55" s="54">
        <v>0</v>
      </c>
      <c r="J55" s="56">
        <v>0</v>
      </c>
      <c r="K55" s="54">
        <v>0</v>
      </c>
      <c r="L55" s="54">
        <v>0</v>
      </c>
      <c r="M55" s="54">
        <v>0</v>
      </c>
      <c r="N55" s="57" t="s">
        <v>0</v>
      </c>
      <c r="O55" s="52" t="s">
        <v>0</v>
      </c>
    </row>
    <row r="56" spans="1:18" s="20" customFormat="1" x14ac:dyDescent="0.2">
      <c r="A56" s="36"/>
      <c r="B56" s="46" t="s">
        <v>61</v>
      </c>
      <c r="C56" s="47" t="s">
        <v>0</v>
      </c>
      <c r="D56" s="39" t="s">
        <v>0</v>
      </c>
      <c r="E56" s="54">
        <f>SUM(E57:E58)</f>
        <v>0</v>
      </c>
      <c r="F56" s="54">
        <f t="shared" ref="F56:M56" si="7">SUM(F57:F58)</f>
        <v>0</v>
      </c>
      <c r="G56" s="54">
        <f t="shared" si="7"/>
        <v>0</v>
      </c>
      <c r="H56" s="55">
        <f t="shared" si="7"/>
        <v>0</v>
      </c>
      <c r="I56" s="54">
        <f t="shared" si="7"/>
        <v>0</v>
      </c>
      <c r="J56" s="56">
        <f t="shared" si="7"/>
        <v>0</v>
      </c>
      <c r="K56" s="54">
        <f t="shared" si="7"/>
        <v>0</v>
      </c>
      <c r="L56" s="54">
        <f t="shared" si="7"/>
        <v>0</v>
      </c>
      <c r="M56" s="54">
        <f t="shared" si="7"/>
        <v>0</v>
      </c>
      <c r="N56" s="43" t="s">
        <v>0</v>
      </c>
      <c r="O56" s="52" t="s">
        <v>0</v>
      </c>
    </row>
    <row r="57" spans="1:18" s="20" customFormat="1" x14ac:dyDescent="0.2">
      <c r="A57" s="36"/>
      <c r="B57" s="78" t="s">
        <v>61</v>
      </c>
      <c r="C57" s="47" t="s">
        <v>0</v>
      </c>
      <c r="D57" s="38" t="s">
        <v>0</v>
      </c>
      <c r="E57" s="48">
        <v>0</v>
      </c>
      <c r="F57" s="48">
        <v>0</v>
      </c>
      <c r="G57" s="48">
        <v>0</v>
      </c>
      <c r="H57" s="49">
        <v>0</v>
      </c>
      <c r="I57" s="48">
        <v>0</v>
      </c>
      <c r="J57" s="50">
        <v>0</v>
      </c>
      <c r="K57" s="48">
        <v>0</v>
      </c>
      <c r="L57" s="48">
        <v>0</v>
      </c>
      <c r="M57" s="48">
        <v>0</v>
      </c>
      <c r="N57" s="51" t="s">
        <v>0</v>
      </c>
      <c r="O57" s="52" t="s">
        <v>0</v>
      </c>
    </row>
    <row r="58" spans="1:18" s="20" customFormat="1" x14ac:dyDescent="0.2">
      <c r="A58" s="36"/>
      <c r="B58" s="78" t="s">
        <v>62</v>
      </c>
      <c r="C58" s="47" t="s">
        <v>0</v>
      </c>
      <c r="D58" s="53" t="s">
        <v>0</v>
      </c>
      <c r="E58" s="54">
        <v>0</v>
      </c>
      <c r="F58" s="54">
        <v>0</v>
      </c>
      <c r="G58" s="54">
        <v>0</v>
      </c>
      <c r="H58" s="55">
        <v>0</v>
      </c>
      <c r="I58" s="54">
        <v>0</v>
      </c>
      <c r="J58" s="56">
        <v>0</v>
      </c>
      <c r="K58" s="54">
        <v>0</v>
      </c>
      <c r="L58" s="54">
        <v>0</v>
      </c>
      <c r="M58" s="54">
        <v>0</v>
      </c>
      <c r="N58" s="57" t="s">
        <v>0</v>
      </c>
      <c r="O58" s="52" t="s">
        <v>0</v>
      </c>
    </row>
    <row r="59" spans="1:18" s="20" customFormat="1" x14ac:dyDescent="0.2">
      <c r="A59" s="36"/>
      <c r="B59" s="37" t="s">
        <v>63</v>
      </c>
      <c r="C59" s="47" t="s">
        <v>0</v>
      </c>
      <c r="D59" s="59" t="s">
        <v>0</v>
      </c>
      <c r="E59" s="40">
        <f>SUM(E60:E61)</f>
        <v>0</v>
      </c>
      <c r="F59" s="40">
        <f t="shared" ref="F59:M59" si="8">SUM(F60:F61)</f>
        <v>0</v>
      </c>
      <c r="G59" s="40">
        <f t="shared" si="8"/>
        <v>0</v>
      </c>
      <c r="H59" s="41">
        <f t="shared" si="8"/>
        <v>0</v>
      </c>
      <c r="I59" s="40">
        <f t="shared" si="8"/>
        <v>0</v>
      </c>
      <c r="J59" s="42">
        <f t="shared" si="8"/>
        <v>0</v>
      </c>
      <c r="K59" s="40">
        <f t="shared" si="8"/>
        <v>0</v>
      </c>
      <c r="L59" s="40">
        <f t="shared" si="8"/>
        <v>0</v>
      </c>
      <c r="M59" s="40">
        <f t="shared" si="8"/>
        <v>0</v>
      </c>
      <c r="N59" s="60" t="s">
        <v>0</v>
      </c>
      <c r="O59" s="52" t="s">
        <v>0</v>
      </c>
    </row>
    <row r="60" spans="1:18" s="20" customFormat="1" x14ac:dyDescent="0.2">
      <c r="A60" s="36"/>
      <c r="B60" s="46" t="s">
        <v>64</v>
      </c>
      <c r="C60" s="47" t="s">
        <v>0</v>
      </c>
      <c r="D60" s="38" t="s">
        <v>0</v>
      </c>
      <c r="E60" s="48">
        <v>0</v>
      </c>
      <c r="F60" s="48">
        <v>0</v>
      </c>
      <c r="G60" s="48">
        <v>0</v>
      </c>
      <c r="H60" s="49">
        <v>0</v>
      </c>
      <c r="I60" s="48">
        <v>0</v>
      </c>
      <c r="J60" s="50">
        <v>0</v>
      </c>
      <c r="K60" s="48">
        <v>0</v>
      </c>
      <c r="L60" s="48">
        <v>0</v>
      </c>
      <c r="M60" s="48">
        <v>0</v>
      </c>
      <c r="N60" s="51" t="s">
        <v>0</v>
      </c>
      <c r="O60" s="52" t="s">
        <v>0</v>
      </c>
    </row>
    <row r="61" spans="1:18" s="20" customFormat="1" x14ac:dyDescent="0.2">
      <c r="A61" s="36"/>
      <c r="B61" s="46" t="s">
        <v>65</v>
      </c>
      <c r="C61" s="47" t="s">
        <v>0</v>
      </c>
      <c r="D61" s="53" t="s">
        <v>0</v>
      </c>
      <c r="E61" s="54">
        <v>0</v>
      </c>
      <c r="F61" s="54">
        <v>0</v>
      </c>
      <c r="G61" s="54">
        <v>0</v>
      </c>
      <c r="H61" s="55">
        <v>0</v>
      </c>
      <c r="I61" s="54">
        <v>0</v>
      </c>
      <c r="J61" s="56">
        <v>0</v>
      </c>
      <c r="K61" s="54">
        <v>0</v>
      </c>
      <c r="L61" s="54">
        <v>0</v>
      </c>
      <c r="M61" s="54">
        <v>0</v>
      </c>
      <c r="N61" s="57" t="s">
        <v>0</v>
      </c>
      <c r="O61" s="52" t="s">
        <v>0</v>
      </c>
    </row>
    <row r="62" spans="1:18" s="20" customFormat="1" x14ac:dyDescent="0.2">
      <c r="A62" s="36"/>
      <c r="B62" s="37" t="s">
        <v>66</v>
      </c>
      <c r="C62" s="47" t="s">
        <v>0</v>
      </c>
      <c r="D62" s="59" t="s">
        <v>0</v>
      </c>
      <c r="E62" s="62">
        <v>0</v>
      </c>
      <c r="F62" s="62">
        <v>0</v>
      </c>
      <c r="G62" s="62">
        <v>0</v>
      </c>
      <c r="H62" s="63">
        <v>0</v>
      </c>
      <c r="I62" s="62">
        <v>0</v>
      </c>
      <c r="J62" s="64">
        <v>0</v>
      </c>
      <c r="K62" s="62">
        <v>0</v>
      </c>
      <c r="L62" s="62">
        <v>0</v>
      </c>
      <c r="M62" s="62">
        <v>0</v>
      </c>
      <c r="N62" s="60" t="s">
        <v>0</v>
      </c>
      <c r="O62" s="52" t="s">
        <v>0</v>
      </c>
    </row>
    <row r="63" spans="1:18" s="34" customFormat="1" x14ac:dyDescent="0.25">
      <c r="A63" s="73"/>
      <c r="B63" s="37" t="s">
        <v>67</v>
      </c>
      <c r="C63" s="79" t="s">
        <v>0</v>
      </c>
      <c r="D63" s="76" t="s">
        <v>0</v>
      </c>
      <c r="E63" s="62">
        <v>0</v>
      </c>
      <c r="F63" s="62">
        <v>0</v>
      </c>
      <c r="G63" s="62">
        <v>0</v>
      </c>
      <c r="H63" s="63">
        <v>0</v>
      </c>
      <c r="I63" s="62">
        <v>0</v>
      </c>
      <c r="J63" s="64">
        <v>0</v>
      </c>
      <c r="K63" s="62">
        <v>0</v>
      </c>
      <c r="L63" s="62">
        <v>0</v>
      </c>
      <c r="M63" s="62">
        <v>0</v>
      </c>
      <c r="N63" s="80" t="s">
        <v>0</v>
      </c>
      <c r="O63" s="81" t="s">
        <v>0</v>
      </c>
    </row>
    <row r="64" spans="1:18" s="20" customFormat="1" x14ac:dyDescent="0.25">
      <c r="A64" s="58"/>
      <c r="B64" s="37" t="s">
        <v>68</v>
      </c>
      <c r="C64" s="47" t="s">
        <v>0</v>
      </c>
      <c r="D64" s="59" t="s">
        <v>0</v>
      </c>
      <c r="E64" s="54">
        <f>E65+E68</f>
        <v>0</v>
      </c>
      <c r="F64" s="54">
        <f t="shared" ref="F64:M64" si="9">F65+F68</f>
        <v>0</v>
      </c>
      <c r="G64" s="54">
        <f t="shared" si="9"/>
        <v>0</v>
      </c>
      <c r="H64" s="55">
        <f t="shared" si="9"/>
        <v>0</v>
      </c>
      <c r="I64" s="54">
        <f t="shared" si="9"/>
        <v>0</v>
      </c>
      <c r="J64" s="56">
        <f t="shared" si="9"/>
        <v>0</v>
      </c>
      <c r="K64" s="54">
        <f t="shared" si="9"/>
        <v>0</v>
      </c>
      <c r="L64" s="54">
        <f t="shared" si="9"/>
        <v>0</v>
      </c>
      <c r="M64" s="54">
        <f t="shared" si="9"/>
        <v>0</v>
      </c>
      <c r="N64" s="60" t="s">
        <v>0</v>
      </c>
      <c r="O64" s="52" t="s">
        <v>0</v>
      </c>
    </row>
    <row r="65" spans="1:15" s="20" customFormat="1" x14ac:dyDescent="0.25">
      <c r="A65" s="58"/>
      <c r="B65" s="46" t="s">
        <v>69</v>
      </c>
      <c r="C65" s="47" t="s">
        <v>0</v>
      </c>
      <c r="D65" s="38" t="s">
        <v>0</v>
      </c>
      <c r="E65" s="40">
        <f>SUM(E66:E67)</f>
        <v>0</v>
      </c>
      <c r="F65" s="40">
        <f t="shared" ref="F65:M65" si="10">SUM(F66:F67)</f>
        <v>0</v>
      </c>
      <c r="G65" s="40">
        <f t="shared" si="10"/>
        <v>0</v>
      </c>
      <c r="H65" s="41">
        <f t="shared" si="10"/>
        <v>0</v>
      </c>
      <c r="I65" s="40">
        <f t="shared" si="10"/>
        <v>0</v>
      </c>
      <c r="J65" s="42">
        <f t="shared" si="10"/>
        <v>0</v>
      </c>
      <c r="K65" s="40">
        <f t="shared" si="10"/>
        <v>0</v>
      </c>
      <c r="L65" s="40">
        <f t="shared" si="10"/>
        <v>0</v>
      </c>
      <c r="M65" s="40">
        <f t="shared" si="10"/>
        <v>0</v>
      </c>
      <c r="N65" s="51" t="s">
        <v>0</v>
      </c>
      <c r="O65" s="52" t="s">
        <v>0</v>
      </c>
    </row>
    <row r="66" spans="1:15" s="20" customFormat="1" x14ac:dyDescent="0.25">
      <c r="A66" s="58"/>
      <c r="B66" s="78" t="s">
        <v>70</v>
      </c>
      <c r="C66" s="47" t="s">
        <v>0</v>
      </c>
      <c r="D66" s="47" t="s">
        <v>0</v>
      </c>
      <c r="E66" s="49">
        <v>0</v>
      </c>
      <c r="F66" s="48">
        <v>0</v>
      </c>
      <c r="G66" s="48">
        <v>0</v>
      </c>
      <c r="H66" s="49">
        <v>0</v>
      </c>
      <c r="I66" s="48">
        <v>0</v>
      </c>
      <c r="J66" s="50">
        <v>0</v>
      </c>
      <c r="K66" s="48">
        <v>0</v>
      </c>
      <c r="L66" s="48">
        <v>0</v>
      </c>
      <c r="M66" s="50">
        <v>0</v>
      </c>
      <c r="N66" s="65" t="s">
        <v>0</v>
      </c>
      <c r="O66" s="52" t="s">
        <v>0</v>
      </c>
    </row>
    <row r="67" spans="1:15" s="20" customFormat="1" x14ac:dyDescent="0.25">
      <c r="A67" s="58"/>
      <c r="B67" s="78" t="s">
        <v>71</v>
      </c>
      <c r="C67" s="47" t="s">
        <v>0</v>
      </c>
      <c r="D67" s="47" t="s">
        <v>0</v>
      </c>
      <c r="E67" s="55">
        <v>0</v>
      </c>
      <c r="F67" s="54">
        <v>0</v>
      </c>
      <c r="G67" s="54">
        <v>0</v>
      </c>
      <c r="H67" s="55">
        <v>0</v>
      </c>
      <c r="I67" s="54">
        <v>0</v>
      </c>
      <c r="J67" s="56">
        <v>0</v>
      </c>
      <c r="K67" s="54">
        <v>0</v>
      </c>
      <c r="L67" s="54">
        <v>0</v>
      </c>
      <c r="M67" s="56">
        <v>0</v>
      </c>
      <c r="N67" s="65" t="s">
        <v>0</v>
      </c>
      <c r="O67" s="52" t="s">
        <v>0</v>
      </c>
    </row>
    <row r="68" spans="1:15" s="20" customFormat="1" x14ac:dyDescent="0.25">
      <c r="A68" s="58"/>
      <c r="B68" s="46" t="s">
        <v>72</v>
      </c>
      <c r="C68" s="47" t="s">
        <v>0</v>
      </c>
      <c r="D68" s="47" t="s">
        <v>0</v>
      </c>
      <c r="E68" s="62">
        <f>SUM(E69:E70)</f>
        <v>0</v>
      </c>
      <c r="F68" s="62">
        <f t="shared" ref="F68:M68" si="11">SUM(F69:F70)</f>
        <v>0</v>
      </c>
      <c r="G68" s="62">
        <f t="shared" si="11"/>
        <v>0</v>
      </c>
      <c r="H68" s="63">
        <f t="shared" si="11"/>
        <v>0</v>
      </c>
      <c r="I68" s="62">
        <f t="shared" si="11"/>
        <v>0</v>
      </c>
      <c r="J68" s="64">
        <f t="shared" si="11"/>
        <v>0</v>
      </c>
      <c r="K68" s="62">
        <f t="shared" si="11"/>
        <v>0</v>
      </c>
      <c r="L68" s="62">
        <f t="shared" si="11"/>
        <v>0</v>
      </c>
      <c r="M68" s="62">
        <f t="shared" si="11"/>
        <v>0</v>
      </c>
      <c r="N68" s="65" t="s">
        <v>0</v>
      </c>
      <c r="O68" s="52" t="s">
        <v>0</v>
      </c>
    </row>
    <row r="69" spans="1:15" s="20" customFormat="1" x14ac:dyDescent="0.25">
      <c r="A69" s="58"/>
      <c r="B69" s="78" t="s">
        <v>70</v>
      </c>
      <c r="C69" s="47" t="s">
        <v>0</v>
      </c>
      <c r="D69" s="47" t="s">
        <v>0</v>
      </c>
      <c r="E69" s="49">
        <v>0</v>
      </c>
      <c r="F69" s="48">
        <v>0</v>
      </c>
      <c r="G69" s="48">
        <v>0</v>
      </c>
      <c r="H69" s="49">
        <v>0</v>
      </c>
      <c r="I69" s="48">
        <v>0</v>
      </c>
      <c r="J69" s="50">
        <v>0</v>
      </c>
      <c r="K69" s="48">
        <v>0</v>
      </c>
      <c r="L69" s="48">
        <v>0</v>
      </c>
      <c r="M69" s="50">
        <v>0</v>
      </c>
      <c r="N69" s="65" t="s">
        <v>0</v>
      </c>
      <c r="O69" s="52" t="s">
        <v>0</v>
      </c>
    </row>
    <row r="70" spans="1:15" s="20" customFormat="1" x14ac:dyDescent="0.25">
      <c r="A70" s="58"/>
      <c r="B70" s="78" t="s">
        <v>71</v>
      </c>
      <c r="C70" s="47" t="s">
        <v>0</v>
      </c>
      <c r="D70" s="47" t="s">
        <v>0</v>
      </c>
      <c r="E70" s="55">
        <v>0</v>
      </c>
      <c r="F70" s="54">
        <v>0</v>
      </c>
      <c r="G70" s="54">
        <v>0</v>
      </c>
      <c r="H70" s="55">
        <v>0</v>
      </c>
      <c r="I70" s="54">
        <v>0</v>
      </c>
      <c r="J70" s="56">
        <v>0</v>
      </c>
      <c r="K70" s="54">
        <v>0</v>
      </c>
      <c r="L70" s="54">
        <v>0</v>
      </c>
      <c r="M70" s="56">
        <v>0</v>
      </c>
      <c r="N70" s="65" t="s">
        <v>0</v>
      </c>
      <c r="O70" s="52" t="s">
        <v>0</v>
      </c>
    </row>
    <row r="71" spans="1:15" s="20" customFormat="1" ht="5.0999999999999996" customHeight="1" x14ac:dyDescent="0.25">
      <c r="A71" s="58"/>
      <c r="B71" s="78"/>
      <c r="C71" s="47" t="s">
        <v>0</v>
      </c>
      <c r="D71" s="53" t="s">
        <v>0</v>
      </c>
      <c r="E71" s="68"/>
      <c r="F71" s="68"/>
      <c r="G71" s="68"/>
      <c r="H71" s="69"/>
      <c r="I71" s="68"/>
      <c r="J71" s="70"/>
      <c r="K71" s="68"/>
      <c r="L71" s="68"/>
      <c r="M71" s="68"/>
      <c r="N71" s="57" t="s">
        <v>0</v>
      </c>
      <c r="O71" s="52" t="s">
        <v>0</v>
      </c>
    </row>
    <row r="72" spans="1:15" s="20" customFormat="1" x14ac:dyDescent="0.2">
      <c r="A72" s="36"/>
      <c r="B72" s="37" t="s">
        <v>73</v>
      </c>
      <c r="C72" s="47" t="s">
        <v>0</v>
      </c>
      <c r="D72" s="59" t="s">
        <v>0</v>
      </c>
      <c r="E72" s="62">
        <v>0</v>
      </c>
      <c r="F72" s="62">
        <v>0</v>
      </c>
      <c r="G72" s="62">
        <v>0</v>
      </c>
      <c r="H72" s="63">
        <v>0</v>
      </c>
      <c r="I72" s="62">
        <v>0</v>
      </c>
      <c r="J72" s="64">
        <v>0</v>
      </c>
      <c r="K72" s="62">
        <v>0</v>
      </c>
      <c r="L72" s="62">
        <v>0</v>
      </c>
      <c r="M72" s="62">
        <v>0</v>
      </c>
      <c r="N72" s="60" t="s">
        <v>0</v>
      </c>
      <c r="O72" s="52" t="s">
        <v>0</v>
      </c>
    </row>
    <row r="73" spans="1:15" s="20" customFormat="1" x14ac:dyDescent="0.2">
      <c r="A73" s="36"/>
      <c r="B73" s="37" t="s">
        <v>74</v>
      </c>
      <c r="C73" s="47" t="s">
        <v>0</v>
      </c>
      <c r="D73" s="59" t="s">
        <v>0</v>
      </c>
      <c r="E73" s="62">
        <f>SUM(E74:E75)</f>
        <v>125</v>
      </c>
      <c r="F73" s="62">
        <f t="shared" ref="F73:M73" si="12">SUM(F74:F75)</f>
        <v>68</v>
      </c>
      <c r="G73" s="62">
        <f t="shared" si="12"/>
        <v>1857</v>
      </c>
      <c r="H73" s="63">
        <f t="shared" si="12"/>
        <v>2528</v>
      </c>
      <c r="I73" s="62">
        <f t="shared" si="12"/>
        <v>2980</v>
      </c>
      <c r="J73" s="64">
        <f t="shared" si="12"/>
        <v>2251</v>
      </c>
      <c r="K73" s="62">
        <f t="shared" si="12"/>
        <v>2654</v>
      </c>
      <c r="L73" s="62">
        <f t="shared" si="12"/>
        <v>2776.0840000000003</v>
      </c>
      <c r="M73" s="62">
        <f t="shared" si="12"/>
        <v>2904</v>
      </c>
      <c r="N73" s="60" t="s">
        <v>0</v>
      </c>
      <c r="O73" s="52" t="s">
        <v>0</v>
      </c>
    </row>
    <row r="74" spans="1:15" s="20" customFormat="1" x14ac:dyDescent="0.2">
      <c r="A74" s="36"/>
      <c r="B74" s="46" t="s">
        <v>75</v>
      </c>
      <c r="C74" s="47" t="s">
        <v>0</v>
      </c>
      <c r="D74" s="38" t="s">
        <v>0</v>
      </c>
      <c r="E74" s="48">
        <v>0</v>
      </c>
      <c r="F74" s="48">
        <v>0</v>
      </c>
      <c r="G74" s="48">
        <v>0</v>
      </c>
      <c r="H74" s="49">
        <v>0</v>
      </c>
      <c r="I74" s="48">
        <v>0</v>
      </c>
      <c r="J74" s="50">
        <v>0</v>
      </c>
      <c r="K74" s="48">
        <v>0</v>
      </c>
      <c r="L74" s="48">
        <v>0</v>
      </c>
      <c r="M74" s="48">
        <v>0</v>
      </c>
      <c r="N74" s="51" t="s">
        <v>0</v>
      </c>
      <c r="O74" s="52" t="s">
        <v>0</v>
      </c>
    </row>
    <row r="75" spans="1:15" s="20" customFormat="1" x14ac:dyDescent="0.2">
      <c r="A75" s="36"/>
      <c r="B75" s="46" t="s">
        <v>76</v>
      </c>
      <c r="C75" s="47" t="s">
        <v>0</v>
      </c>
      <c r="D75" s="53" t="s">
        <v>0</v>
      </c>
      <c r="E75" s="54">
        <v>125</v>
      </c>
      <c r="F75" s="54">
        <v>68</v>
      </c>
      <c r="G75" s="54">
        <v>1857</v>
      </c>
      <c r="H75" s="55">
        <v>2528</v>
      </c>
      <c r="I75" s="54">
        <v>2980</v>
      </c>
      <c r="J75" s="56">
        <v>2251</v>
      </c>
      <c r="K75" s="54">
        <v>2654</v>
      </c>
      <c r="L75" s="54">
        <v>2776.0840000000003</v>
      </c>
      <c r="M75" s="54">
        <v>2904</v>
      </c>
      <c r="N75" s="57" t="s">
        <v>0</v>
      </c>
      <c r="O75" s="52" t="s">
        <v>0</v>
      </c>
    </row>
    <row r="76" spans="1:15" s="20" customFormat="1" ht="5.25" customHeight="1" x14ac:dyDescent="0.2">
      <c r="A76" s="36"/>
      <c r="B76" s="66" t="s">
        <v>0</v>
      </c>
      <c r="C76" s="53" t="s">
        <v>0</v>
      </c>
      <c r="D76" s="67" t="s">
        <v>0</v>
      </c>
      <c r="E76" s="68"/>
      <c r="F76" s="68"/>
      <c r="G76" s="68"/>
      <c r="H76" s="69"/>
      <c r="I76" s="68"/>
      <c r="J76" s="70"/>
      <c r="K76" s="68"/>
      <c r="L76" s="68"/>
      <c r="M76" s="68"/>
      <c r="N76" s="71" t="s">
        <v>0</v>
      </c>
      <c r="O76" s="72" t="s">
        <v>0</v>
      </c>
    </row>
    <row r="77" spans="1:15" s="34" customFormat="1" x14ac:dyDescent="0.25">
      <c r="A77" s="73"/>
      <c r="B77" s="74" t="s">
        <v>77</v>
      </c>
      <c r="C77" s="75" t="s">
        <v>0</v>
      </c>
      <c r="D77" s="76" t="s">
        <v>0</v>
      </c>
      <c r="E77" s="29">
        <f>E78+E81+E84+E85+E86+E87+E88</f>
        <v>9159</v>
      </c>
      <c r="F77" s="29">
        <f t="shared" ref="F77:M77" si="13">F78+F81+F84+F85+F86+F87+F88</f>
        <v>47395</v>
      </c>
      <c r="G77" s="29">
        <f t="shared" si="13"/>
        <v>77968</v>
      </c>
      <c r="H77" s="30">
        <f t="shared" si="13"/>
        <v>19998</v>
      </c>
      <c r="I77" s="29">
        <f t="shared" si="13"/>
        <v>119358</v>
      </c>
      <c r="J77" s="31">
        <f t="shared" si="13"/>
        <v>74084</v>
      </c>
      <c r="K77" s="29">
        <f t="shared" si="13"/>
        <v>115702</v>
      </c>
      <c r="L77" s="29">
        <f t="shared" si="13"/>
        <v>111746.43</v>
      </c>
      <c r="M77" s="29">
        <f t="shared" si="13"/>
        <v>151957</v>
      </c>
      <c r="N77" s="32" t="s">
        <v>0</v>
      </c>
      <c r="O77" s="33" t="s">
        <v>0</v>
      </c>
    </row>
    <row r="78" spans="1:15" s="20" customFormat="1" x14ac:dyDescent="0.2">
      <c r="A78" s="36"/>
      <c r="B78" s="37" t="s">
        <v>78</v>
      </c>
      <c r="C78" s="38" t="s">
        <v>0</v>
      </c>
      <c r="D78" s="39" t="s">
        <v>0</v>
      </c>
      <c r="E78" s="40">
        <f>SUM(E79:E80)</f>
        <v>0</v>
      </c>
      <c r="F78" s="40">
        <f t="shared" ref="F78:M78" si="14">SUM(F79:F80)</f>
        <v>0</v>
      </c>
      <c r="G78" s="40">
        <f t="shared" si="14"/>
        <v>0</v>
      </c>
      <c r="H78" s="41">
        <f t="shared" si="14"/>
        <v>0</v>
      </c>
      <c r="I78" s="40">
        <f t="shared" si="14"/>
        <v>0</v>
      </c>
      <c r="J78" s="42">
        <f t="shared" si="14"/>
        <v>0</v>
      </c>
      <c r="K78" s="40">
        <f t="shared" si="14"/>
        <v>0</v>
      </c>
      <c r="L78" s="40">
        <f t="shared" si="14"/>
        <v>0</v>
      </c>
      <c r="M78" s="40">
        <f t="shared" si="14"/>
        <v>0</v>
      </c>
      <c r="N78" s="43" t="s">
        <v>0</v>
      </c>
      <c r="O78" s="44" t="s">
        <v>0</v>
      </c>
    </row>
    <row r="79" spans="1:15" s="20" customFormat="1" x14ac:dyDescent="0.2">
      <c r="A79" s="36"/>
      <c r="B79" s="46" t="s">
        <v>79</v>
      </c>
      <c r="C79" s="47" t="s">
        <v>0</v>
      </c>
      <c r="D79" s="38" t="s">
        <v>0</v>
      </c>
      <c r="E79" s="48">
        <v>0</v>
      </c>
      <c r="F79" s="48">
        <v>0</v>
      </c>
      <c r="G79" s="48">
        <v>0</v>
      </c>
      <c r="H79" s="49">
        <v>0</v>
      </c>
      <c r="I79" s="48">
        <v>0</v>
      </c>
      <c r="J79" s="50">
        <v>0</v>
      </c>
      <c r="K79" s="48">
        <v>0</v>
      </c>
      <c r="L79" s="48">
        <v>0</v>
      </c>
      <c r="M79" s="48">
        <v>0</v>
      </c>
      <c r="N79" s="51" t="s">
        <v>0</v>
      </c>
      <c r="O79" s="52" t="s">
        <v>0</v>
      </c>
    </row>
    <row r="80" spans="1:15" s="20" customFormat="1" x14ac:dyDescent="0.2">
      <c r="A80" s="36"/>
      <c r="B80" s="46" t="s">
        <v>80</v>
      </c>
      <c r="C80" s="47" t="s">
        <v>0</v>
      </c>
      <c r="D80" s="53" t="s">
        <v>0</v>
      </c>
      <c r="E80" s="54">
        <v>0</v>
      </c>
      <c r="F80" s="54">
        <v>0</v>
      </c>
      <c r="G80" s="54">
        <v>0</v>
      </c>
      <c r="H80" s="55">
        <v>0</v>
      </c>
      <c r="I80" s="54">
        <v>0</v>
      </c>
      <c r="J80" s="56">
        <v>0</v>
      </c>
      <c r="K80" s="54">
        <v>0</v>
      </c>
      <c r="L80" s="54">
        <v>0</v>
      </c>
      <c r="M80" s="54">
        <v>0</v>
      </c>
      <c r="N80" s="57" t="s">
        <v>0</v>
      </c>
      <c r="O80" s="52" t="s">
        <v>0</v>
      </c>
    </row>
    <row r="81" spans="1:15" s="20" customFormat="1" x14ac:dyDescent="0.2">
      <c r="A81" s="36"/>
      <c r="B81" s="37" t="s">
        <v>81</v>
      </c>
      <c r="C81" s="47" t="s">
        <v>0</v>
      </c>
      <c r="D81" s="59" t="s">
        <v>0</v>
      </c>
      <c r="E81" s="62">
        <f>SUM(E82:E83)</f>
        <v>9159</v>
      </c>
      <c r="F81" s="62">
        <f t="shared" ref="F81:M81" si="15">SUM(F82:F83)</f>
        <v>47395</v>
      </c>
      <c r="G81" s="62">
        <f t="shared" si="15"/>
        <v>77968</v>
      </c>
      <c r="H81" s="63">
        <f t="shared" si="15"/>
        <v>19998</v>
      </c>
      <c r="I81" s="62">
        <f t="shared" si="15"/>
        <v>119358</v>
      </c>
      <c r="J81" s="64">
        <f t="shared" si="15"/>
        <v>74084</v>
      </c>
      <c r="K81" s="62">
        <f t="shared" si="15"/>
        <v>115702</v>
      </c>
      <c r="L81" s="62">
        <f t="shared" si="15"/>
        <v>111746.43</v>
      </c>
      <c r="M81" s="62">
        <f t="shared" si="15"/>
        <v>151957</v>
      </c>
      <c r="N81" s="60" t="s">
        <v>0</v>
      </c>
      <c r="O81" s="52" t="s">
        <v>0</v>
      </c>
    </row>
    <row r="82" spans="1:15" s="20" customFormat="1" x14ac:dyDescent="0.2">
      <c r="A82" s="36"/>
      <c r="B82" s="46" t="s">
        <v>82</v>
      </c>
      <c r="C82" s="47" t="s">
        <v>0</v>
      </c>
      <c r="D82" s="38" t="s">
        <v>0</v>
      </c>
      <c r="E82" s="48">
        <v>0</v>
      </c>
      <c r="F82" s="48">
        <v>0</v>
      </c>
      <c r="G82" s="48">
        <v>0</v>
      </c>
      <c r="H82" s="49">
        <v>0</v>
      </c>
      <c r="I82" s="48">
        <v>0</v>
      </c>
      <c r="J82" s="50">
        <v>0</v>
      </c>
      <c r="K82" s="48">
        <v>114497</v>
      </c>
      <c r="L82" s="48">
        <v>110486</v>
      </c>
      <c r="M82" s="48">
        <v>150639</v>
      </c>
      <c r="N82" s="51" t="s">
        <v>0</v>
      </c>
      <c r="O82" s="52" t="s">
        <v>0</v>
      </c>
    </row>
    <row r="83" spans="1:15" s="20" customFormat="1" x14ac:dyDescent="0.2">
      <c r="A83" s="36"/>
      <c r="B83" s="46" t="s">
        <v>83</v>
      </c>
      <c r="C83" s="47" t="s">
        <v>0</v>
      </c>
      <c r="D83" s="53" t="s">
        <v>0</v>
      </c>
      <c r="E83" s="54">
        <v>9159</v>
      </c>
      <c r="F83" s="54">
        <v>47395</v>
      </c>
      <c r="G83" s="54">
        <v>77968</v>
      </c>
      <c r="H83" s="55">
        <v>19998</v>
      </c>
      <c r="I83" s="54">
        <v>119358</v>
      </c>
      <c r="J83" s="56">
        <v>74084</v>
      </c>
      <c r="K83" s="54">
        <v>1205</v>
      </c>
      <c r="L83" s="54">
        <v>1260.43</v>
      </c>
      <c r="M83" s="54">
        <v>1318</v>
      </c>
      <c r="N83" s="57" t="s">
        <v>0</v>
      </c>
      <c r="O83" s="52" t="s">
        <v>0</v>
      </c>
    </row>
    <row r="84" spans="1:15" s="20" customFormat="1" x14ac:dyDescent="0.2">
      <c r="A84" s="36"/>
      <c r="B84" s="37" t="s">
        <v>84</v>
      </c>
      <c r="C84" s="47" t="s">
        <v>0</v>
      </c>
      <c r="D84" s="59" t="s">
        <v>0</v>
      </c>
      <c r="E84" s="62">
        <v>0</v>
      </c>
      <c r="F84" s="62">
        <v>0</v>
      </c>
      <c r="G84" s="62">
        <v>0</v>
      </c>
      <c r="H84" s="63">
        <v>0</v>
      </c>
      <c r="I84" s="62">
        <v>0</v>
      </c>
      <c r="J84" s="64">
        <v>0</v>
      </c>
      <c r="K84" s="62">
        <v>0</v>
      </c>
      <c r="L84" s="62">
        <v>0</v>
      </c>
      <c r="M84" s="62">
        <v>0</v>
      </c>
      <c r="N84" s="60" t="s">
        <v>0</v>
      </c>
      <c r="O84" s="52" t="s">
        <v>0</v>
      </c>
    </row>
    <row r="85" spans="1:15" s="20" customFormat="1" x14ac:dyDescent="0.2">
      <c r="A85" s="36"/>
      <c r="B85" s="37" t="s">
        <v>85</v>
      </c>
      <c r="C85" s="47" t="s">
        <v>0</v>
      </c>
      <c r="D85" s="59" t="s">
        <v>0</v>
      </c>
      <c r="E85" s="62">
        <v>0</v>
      </c>
      <c r="F85" s="62">
        <v>0</v>
      </c>
      <c r="G85" s="62">
        <v>0</v>
      </c>
      <c r="H85" s="63">
        <v>0</v>
      </c>
      <c r="I85" s="62">
        <v>0</v>
      </c>
      <c r="J85" s="64">
        <v>0</v>
      </c>
      <c r="K85" s="62">
        <v>0</v>
      </c>
      <c r="L85" s="62">
        <v>0</v>
      </c>
      <c r="M85" s="62">
        <v>0</v>
      </c>
      <c r="N85" s="60" t="s">
        <v>0</v>
      </c>
      <c r="O85" s="52" t="s">
        <v>0</v>
      </c>
    </row>
    <row r="86" spans="1:15" s="20" customFormat="1" x14ac:dyDescent="0.2">
      <c r="A86" s="36"/>
      <c r="B86" s="37" t="s">
        <v>86</v>
      </c>
      <c r="C86" s="47" t="s">
        <v>0</v>
      </c>
      <c r="D86" s="59" t="s">
        <v>0</v>
      </c>
      <c r="E86" s="62">
        <v>0</v>
      </c>
      <c r="F86" s="62">
        <v>0</v>
      </c>
      <c r="G86" s="62">
        <v>0</v>
      </c>
      <c r="H86" s="63">
        <v>0</v>
      </c>
      <c r="I86" s="62">
        <v>0</v>
      </c>
      <c r="J86" s="64">
        <v>0</v>
      </c>
      <c r="K86" s="62">
        <v>0</v>
      </c>
      <c r="L86" s="62">
        <v>0</v>
      </c>
      <c r="M86" s="62">
        <v>0</v>
      </c>
      <c r="N86" s="60" t="s">
        <v>0</v>
      </c>
      <c r="O86" s="52" t="s">
        <v>0</v>
      </c>
    </row>
    <row r="87" spans="1:15" s="20" customFormat="1" x14ac:dyDescent="0.2">
      <c r="A87" s="36"/>
      <c r="B87" s="37" t="s">
        <v>87</v>
      </c>
      <c r="C87" s="47" t="s">
        <v>0</v>
      </c>
      <c r="D87" s="59" t="s">
        <v>0</v>
      </c>
      <c r="E87" s="62">
        <v>0</v>
      </c>
      <c r="F87" s="62">
        <v>0</v>
      </c>
      <c r="G87" s="62">
        <v>0</v>
      </c>
      <c r="H87" s="63">
        <v>0</v>
      </c>
      <c r="I87" s="62">
        <v>0</v>
      </c>
      <c r="J87" s="64">
        <v>0</v>
      </c>
      <c r="K87" s="62">
        <v>0</v>
      </c>
      <c r="L87" s="62">
        <v>0</v>
      </c>
      <c r="M87" s="62">
        <v>0</v>
      </c>
      <c r="N87" s="60" t="s">
        <v>0</v>
      </c>
      <c r="O87" s="52" t="s">
        <v>0</v>
      </c>
    </row>
    <row r="88" spans="1:15" s="20" customFormat="1" x14ac:dyDescent="0.2">
      <c r="A88" s="36"/>
      <c r="B88" s="37" t="s">
        <v>88</v>
      </c>
      <c r="C88" s="47" t="s">
        <v>0</v>
      </c>
      <c r="D88" s="67" t="s">
        <v>0</v>
      </c>
      <c r="E88" s="62">
        <v>0</v>
      </c>
      <c r="F88" s="62">
        <v>0</v>
      </c>
      <c r="G88" s="62">
        <v>0</v>
      </c>
      <c r="H88" s="63">
        <v>0</v>
      </c>
      <c r="I88" s="62">
        <v>0</v>
      </c>
      <c r="J88" s="64">
        <v>0</v>
      </c>
      <c r="K88" s="62">
        <v>0</v>
      </c>
      <c r="L88" s="62">
        <v>0</v>
      </c>
      <c r="M88" s="62">
        <v>0</v>
      </c>
      <c r="N88" s="60" t="s">
        <v>0</v>
      </c>
      <c r="O88" s="52" t="s">
        <v>0</v>
      </c>
    </row>
    <row r="89" spans="1:15" s="20" customFormat="1" ht="5.25" customHeight="1" x14ac:dyDescent="0.25">
      <c r="A89" s="58"/>
      <c r="B89" s="66" t="s">
        <v>0</v>
      </c>
      <c r="C89" s="39" t="s">
        <v>0</v>
      </c>
      <c r="D89" s="39" t="s">
        <v>0</v>
      </c>
      <c r="E89" s="82"/>
      <c r="F89" s="82"/>
      <c r="G89" s="82"/>
      <c r="H89" s="83"/>
      <c r="I89" s="82"/>
      <c r="J89" s="84"/>
      <c r="K89" s="82"/>
      <c r="L89" s="82"/>
      <c r="M89" s="82"/>
      <c r="N89" s="43" t="s">
        <v>0</v>
      </c>
      <c r="O89" s="85" t="s">
        <v>0</v>
      </c>
    </row>
    <row r="90" spans="1:15" s="20" customFormat="1" x14ac:dyDescent="0.2">
      <c r="A90" s="36"/>
      <c r="B90" s="74" t="s">
        <v>89</v>
      </c>
      <c r="C90" s="59" t="s">
        <v>0</v>
      </c>
      <c r="D90" s="59" t="s">
        <v>0</v>
      </c>
      <c r="E90" s="29">
        <v>0</v>
      </c>
      <c r="F90" s="29">
        <v>0</v>
      </c>
      <c r="G90" s="29">
        <v>0</v>
      </c>
      <c r="H90" s="30">
        <v>0</v>
      </c>
      <c r="I90" s="29">
        <v>0</v>
      </c>
      <c r="J90" s="31">
        <v>0</v>
      </c>
      <c r="K90" s="29">
        <v>0</v>
      </c>
      <c r="L90" s="29">
        <v>0</v>
      </c>
      <c r="M90" s="29">
        <v>0</v>
      </c>
      <c r="N90" s="60" t="s">
        <v>0</v>
      </c>
      <c r="O90" s="86" t="s">
        <v>0</v>
      </c>
    </row>
    <row r="91" spans="1:15" s="20" customFormat="1" ht="5.25" customHeight="1" x14ac:dyDescent="0.2">
      <c r="A91" s="36"/>
      <c r="B91" s="66" t="s">
        <v>0</v>
      </c>
      <c r="C91" s="66" t="s">
        <v>0</v>
      </c>
      <c r="D91" s="66" t="s">
        <v>0</v>
      </c>
      <c r="E91" s="87"/>
      <c r="F91" s="87"/>
      <c r="G91" s="87"/>
      <c r="H91" s="88"/>
      <c r="I91" s="87"/>
      <c r="J91" s="89"/>
      <c r="K91" s="87"/>
      <c r="L91" s="87"/>
      <c r="M91" s="87"/>
      <c r="N91" s="60" t="s">
        <v>0</v>
      </c>
      <c r="O91" s="90" t="s">
        <v>0</v>
      </c>
    </row>
    <row r="92" spans="1:15" s="20" customFormat="1" x14ac:dyDescent="0.25">
      <c r="A92" s="91"/>
      <c r="B92" s="92" t="s">
        <v>90</v>
      </c>
      <c r="C92" s="93" t="s">
        <v>0</v>
      </c>
      <c r="D92" s="93" t="s">
        <v>0</v>
      </c>
      <c r="E92" s="94">
        <f>E4+E51+E77+E90</f>
        <v>536913</v>
      </c>
      <c r="F92" s="94">
        <f t="shared" ref="F92:M92" si="16">F4+F51+F77+F90</f>
        <v>644588</v>
      </c>
      <c r="G92" s="94">
        <f t="shared" si="16"/>
        <v>619525</v>
      </c>
      <c r="H92" s="95">
        <f t="shared" si="16"/>
        <v>792695</v>
      </c>
      <c r="I92" s="94">
        <f t="shared" si="16"/>
        <v>825889</v>
      </c>
      <c r="J92" s="96">
        <f t="shared" si="16"/>
        <v>795149.64129003324</v>
      </c>
      <c r="K92" s="94">
        <f t="shared" si="16"/>
        <v>798435</v>
      </c>
      <c r="L92" s="94">
        <f t="shared" si="16"/>
        <v>896339.83400000003</v>
      </c>
      <c r="M92" s="94">
        <f t="shared" si="16"/>
        <v>942064</v>
      </c>
      <c r="N92" s="97" t="s">
        <v>0</v>
      </c>
      <c r="O92" s="98" t="s">
        <v>0</v>
      </c>
    </row>
    <row r="93" spans="1:15" s="20" customFormat="1" x14ac:dyDescent="0.2">
      <c r="C93" s="90"/>
      <c r="D93" s="90"/>
      <c r="N93" s="90"/>
      <c r="O93" s="90"/>
    </row>
    <row r="94" spans="1:15" s="20" customFormat="1" x14ac:dyDescent="0.2">
      <c r="C94" s="90"/>
      <c r="D94" s="90"/>
      <c r="N94" s="90"/>
      <c r="O94" s="90"/>
    </row>
    <row r="95" spans="1:15" s="20" customFormat="1" x14ac:dyDescent="0.2">
      <c r="C95" s="90"/>
      <c r="D95" s="90"/>
      <c r="N95" s="90"/>
      <c r="O95" s="90"/>
    </row>
    <row r="96" spans="1:15" s="20" customFormat="1" x14ac:dyDescent="0.2">
      <c r="C96" s="90"/>
      <c r="D96" s="90"/>
      <c r="N96" s="90"/>
      <c r="O96" s="90"/>
    </row>
    <row r="97" spans="3:15" s="20" customFormat="1" x14ac:dyDescent="0.2">
      <c r="C97" s="90"/>
      <c r="D97" s="90"/>
      <c r="N97" s="90"/>
      <c r="O97" s="90"/>
    </row>
    <row r="98" spans="3:15" s="20" customFormat="1" x14ac:dyDescent="0.2">
      <c r="C98" s="90"/>
      <c r="D98" s="90"/>
      <c r="N98" s="90"/>
      <c r="O98" s="90"/>
    </row>
    <row r="99" spans="3:15" s="20" customFormat="1" x14ac:dyDescent="0.2">
      <c r="C99" s="90"/>
      <c r="D99" s="90"/>
      <c r="N99" s="90"/>
      <c r="O99" s="90"/>
    </row>
    <row r="100" spans="3:15" s="20" customFormat="1" x14ac:dyDescent="0.2">
      <c r="C100" s="90"/>
      <c r="D100" s="90"/>
      <c r="N100" s="90"/>
      <c r="O100" s="90"/>
    </row>
    <row r="101" spans="3:15" s="20" customFormat="1" x14ac:dyDescent="0.2">
      <c r="C101" s="90"/>
      <c r="D101" s="90"/>
      <c r="N101" s="90"/>
      <c r="O101" s="90"/>
    </row>
    <row r="102" spans="3:15" s="20" customFormat="1" x14ac:dyDescent="0.2">
      <c r="C102" s="90"/>
      <c r="D102" s="90"/>
      <c r="N102" s="90"/>
      <c r="O102" s="90"/>
    </row>
    <row r="103" spans="3:15" s="20" customFormat="1" x14ac:dyDescent="0.2">
      <c r="C103" s="90"/>
      <c r="D103" s="90"/>
      <c r="N103" s="90"/>
      <c r="O103" s="90"/>
    </row>
    <row r="104" spans="3:15" s="20" customFormat="1" x14ac:dyDescent="0.2">
      <c r="C104" s="90"/>
      <c r="D104" s="90"/>
      <c r="N104" s="90"/>
      <c r="O104" s="90"/>
    </row>
    <row r="105" spans="3:15" s="20" customFormat="1" x14ac:dyDescent="0.2">
      <c r="C105" s="90"/>
      <c r="D105" s="90"/>
      <c r="N105" s="90"/>
      <c r="O105" s="90"/>
    </row>
    <row r="106" spans="3:15" s="20" customFormat="1" x14ac:dyDescent="0.2">
      <c r="C106" s="90"/>
      <c r="D106" s="90"/>
      <c r="N106" s="90"/>
      <c r="O106" s="90"/>
    </row>
    <row r="107" spans="3:15" s="20" customFormat="1" x14ac:dyDescent="0.2">
      <c r="C107" s="90"/>
      <c r="D107" s="90"/>
      <c r="N107" s="90"/>
      <c r="O107" s="90"/>
    </row>
    <row r="108" spans="3:15" s="20" customFormat="1" x14ac:dyDescent="0.2">
      <c r="C108" s="90"/>
      <c r="D108" s="90"/>
      <c r="N108" s="90"/>
      <c r="O108" s="90"/>
    </row>
    <row r="109" spans="3:15" s="20" customFormat="1" x14ac:dyDescent="0.2">
      <c r="C109" s="90"/>
      <c r="D109" s="90"/>
      <c r="N109" s="90"/>
      <c r="O109" s="90"/>
    </row>
    <row r="110" spans="3:15" s="20" customFormat="1" x14ac:dyDescent="0.2">
      <c r="C110" s="90"/>
      <c r="D110" s="90"/>
      <c r="N110" s="90"/>
      <c r="O110" s="90"/>
    </row>
    <row r="111" spans="3:15" s="20" customFormat="1" x14ac:dyDescent="0.2">
      <c r="C111" s="90"/>
      <c r="D111" s="90"/>
      <c r="N111" s="90"/>
      <c r="O111" s="90"/>
    </row>
    <row r="112" spans="3:15" s="20" customFormat="1" x14ac:dyDescent="0.2">
      <c r="C112" s="90"/>
      <c r="D112" s="90"/>
      <c r="N112" s="90"/>
      <c r="O112" s="90"/>
    </row>
    <row r="113" spans="3:15" s="20" customFormat="1" x14ac:dyDescent="0.2">
      <c r="C113" s="90" t="s">
        <v>0</v>
      </c>
      <c r="D113" s="90" t="s">
        <v>0</v>
      </c>
      <c r="N113" s="90" t="s">
        <v>0</v>
      </c>
      <c r="O113" s="90" t="s">
        <v>0</v>
      </c>
    </row>
    <row r="114" spans="3:15" s="20" customFormat="1" x14ac:dyDescent="0.2">
      <c r="C114" s="90" t="s">
        <v>0</v>
      </c>
      <c r="D114" s="90" t="s">
        <v>0</v>
      </c>
      <c r="N114" s="90" t="s">
        <v>0</v>
      </c>
      <c r="O114" s="90" t="s">
        <v>0</v>
      </c>
    </row>
    <row r="115" spans="3:15" s="20" customFormat="1" x14ac:dyDescent="0.2">
      <c r="C115" s="90" t="s">
        <v>0</v>
      </c>
      <c r="D115" s="90" t="s">
        <v>0</v>
      </c>
      <c r="N115" s="90" t="s">
        <v>0</v>
      </c>
      <c r="O115" s="90" t="s">
        <v>0</v>
      </c>
    </row>
    <row r="116" spans="3:15" s="20" customFormat="1" x14ac:dyDescent="0.2">
      <c r="C116" s="90" t="s">
        <v>0</v>
      </c>
      <c r="D116" s="90" t="s">
        <v>0</v>
      </c>
      <c r="N116" s="90" t="s">
        <v>0</v>
      </c>
      <c r="O116" s="90" t="s">
        <v>0</v>
      </c>
    </row>
    <row r="117" spans="3:15" s="20" customFormat="1" x14ac:dyDescent="0.2">
      <c r="C117" s="90" t="s">
        <v>0</v>
      </c>
      <c r="D117" s="90" t="s">
        <v>0</v>
      </c>
      <c r="N117" s="90" t="s">
        <v>0</v>
      </c>
      <c r="O117" s="90" t="s">
        <v>0</v>
      </c>
    </row>
    <row r="118" spans="3:15" s="20" customFormat="1" x14ac:dyDescent="0.2">
      <c r="C118" s="90" t="s">
        <v>0</v>
      </c>
      <c r="D118" s="90" t="s">
        <v>0</v>
      </c>
      <c r="N118" s="90" t="s">
        <v>0</v>
      </c>
      <c r="O118" s="90" t="s">
        <v>0</v>
      </c>
    </row>
    <row r="119" spans="3:15" s="20" customFormat="1" x14ac:dyDescent="0.2">
      <c r="C119" s="90" t="s">
        <v>0</v>
      </c>
      <c r="D119" s="90" t="s">
        <v>0</v>
      </c>
      <c r="N119" s="90" t="s">
        <v>0</v>
      </c>
      <c r="O119" s="90" t="s">
        <v>0</v>
      </c>
    </row>
    <row r="120" spans="3:15" s="20" customFormat="1" x14ac:dyDescent="0.2">
      <c r="C120" s="90" t="s">
        <v>0</v>
      </c>
      <c r="D120" s="90" t="s">
        <v>0</v>
      </c>
      <c r="N120" s="90" t="s">
        <v>0</v>
      </c>
      <c r="O120" s="90" t="s">
        <v>0</v>
      </c>
    </row>
    <row r="121" spans="3:15" s="20" customFormat="1" x14ac:dyDescent="0.2">
      <c r="C121" s="90" t="s">
        <v>0</v>
      </c>
      <c r="D121" s="90" t="s">
        <v>0</v>
      </c>
      <c r="N121" s="90" t="s">
        <v>0</v>
      </c>
      <c r="O121" s="90" t="s">
        <v>0</v>
      </c>
    </row>
    <row r="122" spans="3:15" s="20" customFormat="1" x14ac:dyDescent="0.2">
      <c r="C122" s="90" t="s">
        <v>0</v>
      </c>
      <c r="D122" s="90" t="s">
        <v>0</v>
      </c>
      <c r="N122" s="90" t="s">
        <v>0</v>
      </c>
      <c r="O122" s="90" t="s">
        <v>0</v>
      </c>
    </row>
    <row r="123" spans="3:15" s="20" customFormat="1" x14ac:dyDescent="0.2">
      <c r="C123" s="90" t="s">
        <v>0</v>
      </c>
      <c r="D123" s="90" t="s">
        <v>0</v>
      </c>
      <c r="N123" s="90" t="s">
        <v>0</v>
      </c>
      <c r="O123" s="90" t="s">
        <v>0</v>
      </c>
    </row>
    <row r="124" spans="3:15" s="20" customFormat="1" x14ac:dyDescent="0.2">
      <c r="C124" s="90" t="s">
        <v>0</v>
      </c>
      <c r="D124" s="90" t="s">
        <v>0</v>
      </c>
      <c r="N124" s="90" t="s">
        <v>0</v>
      </c>
      <c r="O124" s="90" t="s">
        <v>0</v>
      </c>
    </row>
    <row r="125" spans="3:15" s="20" customFormat="1" x14ac:dyDescent="0.2">
      <c r="C125" s="90" t="s">
        <v>0</v>
      </c>
      <c r="D125" s="90" t="s">
        <v>0</v>
      </c>
      <c r="N125" s="90" t="s">
        <v>0</v>
      </c>
      <c r="O125" s="90" t="s">
        <v>0</v>
      </c>
    </row>
    <row r="126" spans="3:15" s="20" customFormat="1" x14ac:dyDescent="0.2">
      <c r="C126" s="90" t="s">
        <v>0</v>
      </c>
      <c r="D126" s="90" t="s">
        <v>0</v>
      </c>
      <c r="N126" s="90" t="s">
        <v>0</v>
      </c>
      <c r="O126" s="90" t="s">
        <v>0</v>
      </c>
    </row>
    <row r="127" spans="3:15" s="20" customFormat="1" x14ac:dyDescent="0.2">
      <c r="C127" s="90" t="s">
        <v>0</v>
      </c>
      <c r="D127" s="90" t="s">
        <v>0</v>
      </c>
      <c r="N127" s="90" t="s">
        <v>0</v>
      </c>
      <c r="O127" s="90" t="s">
        <v>0</v>
      </c>
    </row>
    <row r="128" spans="3:15" s="20" customFormat="1" x14ac:dyDescent="0.2">
      <c r="C128" s="90" t="s">
        <v>0</v>
      </c>
      <c r="D128" s="90" t="s">
        <v>0</v>
      </c>
      <c r="N128" s="90" t="s">
        <v>0</v>
      </c>
      <c r="O128" s="90" t="s">
        <v>0</v>
      </c>
    </row>
    <row r="129" spans="3:15" s="20" customFormat="1" x14ac:dyDescent="0.2">
      <c r="C129" s="90" t="s">
        <v>0</v>
      </c>
      <c r="D129" s="90" t="s">
        <v>0</v>
      </c>
      <c r="N129" s="90" t="s">
        <v>0</v>
      </c>
      <c r="O129" s="90" t="s">
        <v>0</v>
      </c>
    </row>
    <row r="130" spans="3:15" s="20" customFormat="1" x14ac:dyDescent="0.2">
      <c r="C130" s="90" t="s">
        <v>0</v>
      </c>
      <c r="D130" s="90" t="s">
        <v>0</v>
      </c>
      <c r="N130" s="90" t="s">
        <v>0</v>
      </c>
      <c r="O130" s="90" t="s">
        <v>0</v>
      </c>
    </row>
    <row r="131" spans="3:15" s="20" customFormat="1" x14ac:dyDescent="0.2">
      <c r="C131" s="90" t="s">
        <v>0</v>
      </c>
      <c r="D131" s="90" t="s">
        <v>0</v>
      </c>
      <c r="N131" s="90" t="s">
        <v>0</v>
      </c>
      <c r="O131" s="90" t="s">
        <v>0</v>
      </c>
    </row>
    <row r="132" spans="3:15" s="20" customFormat="1" x14ac:dyDescent="0.2">
      <c r="C132" s="90" t="s">
        <v>0</v>
      </c>
      <c r="D132" s="90" t="s">
        <v>0</v>
      </c>
      <c r="N132" s="90" t="s">
        <v>0</v>
      </c>
      <c r="O132" s="90" t="s">
        <v>0</v>
      </c>
    </row>
    <row r="133" spans="3:15" s="20" customFormat="1" x14ac:dyDescent="0.2">
      <c r="C133" s="90" t="s">
        <v>0</v>
      </c>
      <c r="D133" s="90" t="s">
        <v>0</v>
      </c>
      <c r="N133" s="90" t="s">
        <v>0</v>
      </c>
      <c r="O133" s="90" t="s">
        <v>0</v>
      </c>
    </row>
    <row r="134" spans="3:15" s="20" customFormat="1" x14ac:dyDescent="0.2">
      <c r="C134" s="90" t="s">
        <v>0</v>
      </c>
      <c r="D134" s="90" t="s">
        <v>0</v>
      </c>
      <c r="N134" s="90" t="s">
        <v>0</v>
      </c>
      <c r="O134" s="90" t="s">
        <v>0</v>
      </c>
    </row>
    <row r="135" spans="3:15" s="20" customFormat="1" x14ac:dyDescent="0.2">
      <c r="C135" s="90" t="s">
        <v>0</v>
      </c>
      <c r="D135" s="90" t="s">
        <v>0</v>
      </c>
      <c r="N135" s="90" t="s">
        <v>0</v>
      </c>
      <c r="O135" s="90" t="s">
        <v>0</v>
      </c>
    </row>
    <row r="136" spans="3:15" s="20" customFormat="1" x14ac:dyDescent="0.2">
      <c r="C136" s="90" t="s">
        <v>0</v>
      </c>
      <c r="D136" s="90" t="s">
        <v>0</v>
      </c>
      <c r="N136" s="90" t="s">
        <v>0</v>
      </c>
      <c r="O136" s="90" t="s">
        <v>0</v>
      </c>
    </row>
    <row r="137" spans="3:15" s="20" customFormat="1" x14ac:dyDescent="0.2">
      <c r="C137" s="90" t="s">
        <v>0</v>
      </c>
      <c r="D137" s="90" t="s">
        <v>0</v>
      </c>
      <c r="N137" s="90" t="s">
        <v>0</v>
      </c>
      <c r="O137" s="90" t="s">
        <v>0</v>
      </c>
    </row>
    <row r="138" spans="3:15" s="20" customFormat="1" x14ac:dyDescent="0.2">
      <c r="C138" s="90" t="s">
        <v>0</v>
      </c>
      <c r="D138" s="90" t="s">
        <v>0</v>
      </c>
      <c r="N138" s="90" t="s">
        <v>0</v>
      </c>
      <c r="O138" s="90" t="s">
        <v>0</v>
      </c>
    </row>
    <row r="139" spans="3:15" s="20" customFormat="1" x14ac:dyDescent="0.2">
      <c r="C139" s="90" t="s">
        <v>0</v>
      </c>
      <c r="D139" s="90" t="s">
        <v>0</v>
      </c>
      <c r="N139" s="90" t="s">
        <v>0</v>
      </c>
      <c r="O139" s="90" t="s">
        <v>0</v>
      </c>
    </row>
    <row r="140" spans="3:15" s="20" customFormat="1" x14ac:dyDescent="0.2">
      <c r="C140" s="90" t="s">
        <v>0</v>
      </c>
      <c r="D140" s="90" t="s">
        <v>0</v>
      </c>
      <c r="N140" s="90" t="s">
        <v>0</v>
      </c>
      <c r="O140" s="90" t="s">
        <v>0</v>
      </c>
    </row>
    <row r="141" spans="3:15" s="20" customFormat="1" x14ac:dyDescent="0.2">
      <c r="C141" s="90" t="s">
        <v>0</v>
      </c>
      <c r="D141" s="90" t="s">
        <v>0</v>
      </c>
      <c r="N141" s="90" t="s">
        <v>0</v>
      </c>
      <c r="O141" s="90" t="s">
        <v>0</v>
      </c>
    </row>
    <row r="142" spans="3:15" s="20" customFormat="1" x14ac:dyDescent="0.2">
      <c r="C142" s="90" t="s">
        <v>0</v>
      </c>
      <c r="D142" s="90" t="s">
        <v>0</v>
      </c>
      <c r="N142" s="90" t="s">
        <v>0</v>
      </c>
      <c r="O142" s="90" t="s">
        <v>0</v>
      </c>
    </row>
    <row r="143" spans="3:15" s="20" customFormat="1" x14ac:dyDescent="0.2">
      <c r="C143" s="90" t="s">
        <v>0</v>
      </c>
      <c r="D143" s="90" t="s">
        <v>0</v>
      </c>
      <c r="N143" s="90" t="s">
        <v>0</v>
      </c>
      <c r="O143" s="90" t="s">
        <v>0</v>
      </c>
    </row>
    <row r="144" spans="3:15" s="20" customFormat="1" x14ac:dyDescent="0.2">
      <c r="C144" s="90" t="s">
        <v>0</v>
      </c>
      <c r="D144" s="90" t="s">
        <v>0</v>
      </c>
      <c r="N144" s="90" t="s">
        <v>0</v>
      </c>
      <c r="O144" s="90" t="s">
        <v>0</v>
      </c>
    </row>
    <row r="145" spans="3:15" s="20" customFormat="1" x14ac:dyDescent="0.2">
      <c r="C145" s="90" t="s">
        <v>0</v>
      </c>
      <c r="D145" s="90" t="s">
        <v>0</v>
      </c>
      <c r="N145" s="90" t="s">
        <v>0</v>
      </c>
      <c r="O145" s="90" t="s">
        <v>0</v>
      </c>
    </row>
    <row r="146" spans="3:15" s="20" customFormat="1" x14ac:dyDescent="0.2">
      <c r="C146" s="90" t="s">
        <v>0</v>
      </c>
      <c r="D146" s="90" t="s">
        <v>0</v>
      </c>
      <c r="N146" s="90" t="s">
        <v>0</v>
      </c>
      <c r="O146" s="90" t="s">
        <v>0</v>
      </c>
    </row>
    <row r="147" spans="3:15" s="20" customFormat="1" x14ac:dyDescent="0.2">
      <c r="C147" s="90" t="s">
        <v>0</v>
      </c>
      <c r="D147" s="90" t="s">
        <v>0</v>
      </c>
      <c r="N147" s="90" t="s">
        <v>0</v>
      </c>
      <c r="O147" s="90" t="s">
        <v>0</v>
      </c>
    </row>
    <row r="148" spans="3:15" s="20" customFormat="1" x14ac:dyDescent="0.2">
      <c r="C148" s="90" t="s">
        <v>0</v>
      </c>
      <c r="D148" s="90" t="s">
        <v>0</v>
      </c>
      <c r="N148" s="90" t="s">
        <v>0</v>
      </c>
      <c r="O148" s="90" t="s">
        <v>0</v>
      </c>
    </row>
    <row r="149" spans="3:15" s="20" customFormat="1" x14ac:dyDescent="0.2">
      <c r="C149" s="90" t="s">
        <v>0</v>
      </c>
      <c r="D149" s="90" t="s">
        <v>0</v>
      </c>
      <c r="N149" s="90" t="s">
        <v>0</v>
      </c>
      <c r="O149" s="90" t="s">
        <v>0</v>
      </c>
    </row>
    <row r="150" spans="3:15" s="20" customFormat="1" x14ac:dyDescent="0.2">
      <c r="C150" s="90" t="s">
        <v>0</v>
      </c>
      <c r="D150" s="90" t="s">
        <v>0</v>
      </c>
      <c r="N150" s="90" t="s">
        <v>0</v>
      </c>
      <c r="O150" s="90" t="s">
        <v>0</v>
      </c>
    </row>
    <row r="151" spans="3:15" s="20" customFormat="1" x14ac:dyDescent="0.2">
      <c r="C151" s="90" t="s">
        <v>0</v>
      </c>
      <c r="D151" s="90" t="s">
        <v>0</v>
      </c>
      <c r="N151" s="90" t="s">
        <v>0</v>
      </c>
      <c r="O151" s="90" t="s">
        <v>0</v>
      </c>
    </row>
    <row r="152" spans="3:15" s="20" customFormat="1" x14ac:dyDescent="0.2">
      <c r="C152" s="90" t="s">
        <v>0</v>
      </c>
      <c r="D152" s="90" t="s">
        <v>0</v>
      </c>
      <c r="N152" s="90" t="s">
        <v>0</v>
      </c>
      <c r="O152" s="90" t="s">
        <v>0</v>
      </c>
    </row>
    <row r="153" spans="3:15" s="20" customFormat="1" x14ac:dyDescent="0.2">
      <c r="C153" s="90" t="s">
        <v>0</v>
      </c>
      <c r="D153" s="90" t="s">
        <v>0</v>
      </c>
      <c r="N153" s="90" t="s">
        <v>0</v>
      </c>
      <c r="O153" s="90" t="s">
        <v>0</v>
      </c>
    </row>
    <row r="154" spans="3:15" s="20" customFormat="1" x14ac:dyDescent="0.2">
      <c r="C154" s="90" t="s">
        <v>0</v>
      </c>
      <c r="D154" s="90" t="s">
        <v>0</v>
      </c>
      <c r="N154" s="90" t="s">
        <v>0</v>
      </c>
      <c r="O154" s="90" t="s">
        <v>0</v>
      </c>
    </row>
    <row r="155" spans="3:15" s="20" customFormat="1" x14ac:dyDescent="0.2">
      <c r="C155" s="90" t="s">
        <v>0</v>
      </c>
      <c r="D155" s="90" t="s">
        <v>0</v>
      </c>
      <c r="N155" s="90" t="s">
        <v>0</v>
      </c>
      <c r="O155" s="90" t="s">
        <v>0</v>
      </c>
    </row>
    <row r="156" spans="3:15" s="20" customFormat="1" x14ac:dyDescent="0.2">
      <c r="C156" s="90" t="s">
        <v>0</v>
      </c>
      <c r="D156" s="90" t="s">
        <v>0</v>
      </c>
      <c r="N156" s="90" t="s">
        <v>0</v>
      </c>
      <c r="O156" s="90" t="s">
        <v>0</v>
      </c>
    </row>
    <row r="157" spans="3:15" s="20" customFormat="1" x14ac:dyDescent="0.2">
      <c r="C157" s="90" t="s">
        <v>0</v>
      </c>
      <c r="D157" s="90" t="s">
        <v>0</v>
      </c>
      <c r="N157" s="90" t="s">
        <v>0</v>
      </c>
      <c r="O157" s="90" t="s">
        <v>0</v>
      </c>
    </row>
    <row r="158" spans="3:15" s="20" customFormat="1" x14ac:dyDescent="0.2">
      <c r="C158" s="90" t="s">
        <v>0</v>
      </c>
      <c r="D158" s="90" t="s">
        <v>0</v>
      </c>
      <c r="N158" s="90" t="s">
        <v>0</v>
      </c>
      <c r="O158" s="90" t="s">
        <v>0</v>
      </c>
    </row>
    <row r="159" spans="3:15" s="20" customFormat="1" x14ac:dyDescent="0.2">
      <c r="C159" s="90" t="s">
        <v>0</v>
      </c>
      <c r="D159" s="90" t="s">
        <v>0</v>
      </c>
      <c r="N159" s="90" t="s">
        <v>0</v>
      </c>
      <c r="O159" s="90" t="s">
        <v>0</v>
      </c>
    </row>
    <row r="160" spans="3:15" s="20" customFormat="1" x14ac:dyDescent="0.2">
      <c r="C160" s="90" t="s">
        <v>0</v>
      </c>
      <c r="D160" s="90" t="s">
        <v>0</v>
      </c>
      <c r="N160" s="90" t="s">
        <v>0</v>
      </c>
      <c r="O160" s="90" t="s">
        <v>0</v>
      </c>
    </row>
    <row r="161" spans="3:15" s="20" customFormat="1" x14ac:dyDescent="0.2">
      <c r="C161" s="90" t="s">
        <v>0</v>
      </c>
      <c r="D161" s="90" t="s">
        <v>0</v>
      </c>
      <c r="N161" s="90" t="s">
        <v>0</v>
      </c>
      <c r="O161" s="90" t="s">
        <v>0</v>
      </c>
    </row>
    <row r="162" spans="3:15" s="20" customFormat="1" x14ac:dyDescent="0.2">
      <c r="C162" s="90" t="s">
        <v>0</v>
      </c>
      <c r="D162" s="90" t="s">
        <v>0</v>
      </c>
      <c r="N162" s="90" t="s">
        <v>0</v>
      </c>
      <c r="O162" s="90" t="s">
        <v>0</v>
      </c>
    </row>
    <row r="163" spans="3:15" s="20" customFormat="1" x14ac:dyDescent="0.2">
      <c r="C163" s="90" t="s">
        <v>0</v>
      </c>
      <c r="D163" s="90" t="s">
        <v>0</v>
      </c>
      <c r="N163" s="90" t="s">
        <v>0</v>
      </c>
      <c r="O163" s="90" t="s">
        <v>0</v>
      </c>
    </row>
    <row r="164" spans="3:15" s="20" customFormat="1" x14ac:dyDescent="0.2">
      <c r="C164" s="90" t="s">
        <v>0</v>
      </c>
      <c r="D164" s="90" t="s">
        <v>0</v>
      </c>
      <c r="N164" s="90" t="s">
        <v>0</v>
      </c>
      <c r="O164" s="90" t="s">
        <v>0</v>
      </c>
    </row>
    <row r="165" spans="3:15" s="20" customFormat="1" x14ac:dyDescent="0.2">
      <c r="C165" s="90" t="s">
        <v>0</v>
      </c>
      <c r="D165" s="90" t="s">
        <v>0</v>
      </c>
      <c r="N165" s="90" t="s">
        <v>0</v>
      </c>
      <c r="O165" s="90" t="s">
        <v>0</v>
      </c>
    </row>
    <row r="166" spans="3:15" s="20" customFormat="1" x14ac:dyDescent="0.2">
      <c r="C166" s="90" t="s">
        <v>0</v>
      </c>
      <c r="D166" s="90" t="s">
        <v>0</v>
      </c>
      <c r="N166" s="90" t="s">
        <v>0</v>
      </c>
      <c r="O166" s="90" t="s">
        <v>0</v>
      </c>
    </row>
    <row r="167" spans="3:15" s="20" customFormat="1" x14ac:dyDescent="0.2">
      <c r="C167" s="90" t="s">
        <v>0</v>
      </c>
      <c r="D167" s="90" t="s">
        <v>0</v>
      </c>
      <c r="N167" s="90" t="s">
        <v>0</v>
      </c>
      <c r="O167" s="90" t="s">
        <v>0</v>
      </c>
    </row>
    <row r="168" spans="3:15" s="20" customFormat="1" x14ac:dyDescent="0.2">
      <c r="C168" s="90" t="s">
        <v>0</v>
      </c>
      <c r="D168" s="90" t="s">
        <v>0</v>
      </c>
      <c r="N168" s="90" t="s">
        <v>0</v>
      </c>
      <c r="O168" s="90" t="s">
        <v>0</v>
      </c>
    </row>
    <row r="169" spans="3:15" s="20" customFormat="1" x14ac:dyDescent="0.2">
      <c r="C169" s="90" t="s">
        <v>0</v>
      </c>
      <c r="D169" s="90" t="s">
        <v>0</v>
      </c>
      <c r="N169" s="90" t="s">
        <v>0</v>
      </c>
      <c r="O169" s="90" t="s">
        <v>0</v>
      </c>
    </row>
    <row r="170" spans="3:15" s="20" customFormat="1" x14ac:dyDescent="0.2">
      <c r="C170" s="90" t="s">
        <v>0</v>
      </c>
      <c r="D170" s="90" t="s">
        <v>0</v>
      </c>
      <c r="N170" s="90" t="s">
        <v>0</v>
      </c>
      <c r="O170" s="90" t="s">
        <v>0</v>
      </c>
    </row>
    <row r="171" spans="3:15" s="20" customFormat="1" x14ac:dyDescent="0.2">
      <c r="C171" s="90" t="s">
        <v>0</v>
      </c>
      <c r="D171" s="90" t="s">
        <v>0</v>
      </c>
      <c r="N171" s="90" t="s">
        <v>0</v>
      </c>
      <c r="O171" s="90" t="s">
        <v>0</v>
      </c>
    </row>
    <row r="172" spans="3:15" s="20" customFormat="1" x14ac:dyDescent="0.2">
      <c r="C172" s="90" t="s">
        <v>0</v>
      </c>
      <c r="D172" s="90" t="s">
        <v>0</v>
      </c>
      <c r="N172" s="90" t="s">
        <v>0</v>
      </c>
      <c r="O172" s="90" t="s">
        <v>0</v>
      </c>
    </row>
    <row r="173" spans="3:15" s="20" customFormat="1" x14ac:dyDescent="0.2">
      <c r="C173" s="90" t="s">
        <v>0</v>
      </c>
      <c r="D173" s="90" t="s">
        <v>0</v>
      </c>
      <c r="N173" s="90" t="s">
        <v>0</v>
      </c>
      <c r="O173" s="90" t="s">
        <v>0</v>
      </c>
    </row>
    <row r="174" spans="3:15" s="20" customFormat="1" x14ac:dyDescent="0.2">
      <c r="C174" s="90" t="s">
        <v>0</v>
      </c>
      <c r="D174" s="90" t="s">
        <v>0</v>
      </c>
      <c r="N174" s="90" t="s">
        <v>0</v>
      </c>
      <c r="O174" s="90" t="s">
        <v>0</v>
      </c>
    </row>
    <row r="175" spans="3:15" s="20" customFormat="1" x14ac:dyDescent="0.2">
      <c r="C175" s="90" t="s">
        <v>0</v>
      </c>
      <c r="D175" s="90" t="s">
        <v>0</v>
      </c>
      <c r="N175" s="90" t="s">
        <v>0</v>
      </c>
      <c r="O175" s="90" t="s">
        <v>0</v>
      </c>
    </row>
    <row r="176" spans="3:15" s="20" customFormat="1" x14ac:dyDescent="0.2">
      <c r="C176" s="90" t="s">
        <v>0</v>
      </c>
      <c r="D176" s="90" t="s">
        <v>0</v>
      </c>
      <c r="N176" s="90" t="s">
        <v>0</v>
      </c>
      <c r="O176" s="90" t="s">
        <v>0</v>
      </c>
    </row>
    <row r="177" spans="3:15" s="20" customFormat="1" x14ac:dyDescent="0.2">
      <c r="C177" s="90" t="s">
        <v>0</v>
      </c>
      <c r="D177" s="90" t="s">
        <v>0</v>
      </c>
      <c r="N177" s="90" t="s">
        <v>0</v>
      </c>
      <c r="O177" s="90" t="s">
        <v>0</v>
      </c>
    </row>
    <row r="178" spans="3:15" s="20" customFormat="1" x14ac:dyDescent="0.2">
      <c r="C178" s="90" t="s">
        <v>0</v>
      </c>
      <c r="D178" s="90" t="s">
        <v>0</v>
      </c>
      <c r="N178" s="90" t="s">
        <v>0</v>
      </c>
      <c r="O178" s="90" t="s">
        <v>0</v>
      </c>
    </row>
    <row r="179" spans="3:15" s="20" customFormat="1" x14ac:dyDescent="0.2">
      <c r="C179" s="90" t="s">
        <v>0</v>
      </c>
      <c r="D179" s="90" t="s">
        <v>0</v>
      </c>
      <c r="N179" s="90" t="s">
        <v>0</v>
      </c>
      <c r="O179" s="90" t="s">
        <v>0</v>
      </c>
    </row>
    <row r="180" spans="3:15" s="20" customFormat="1" x14ac:dyDescent="0.2">
      <c r="C180" s="90" t="s">
        <v>0</v>
      </c>
      <c r="D180" s="90" t="s">
        <v>0</v>
      </c>
      <c r="N180" s="90" t="s">
        <v>0</v>
      </c>
      <c r="O180" s="90" t="s">
        <v>0</v>
      </c>
    </row>
    <row r="181" spans="3:15" s="20" customFormat="1" x14ac:dyDescent="0.2">
      <c r="C181" s="90" t="s">
        <v>0</v>
      </c>
      <c r="D181" s="90" t="s">
        <v>0</v>
      </c>
      <c r="N181" s="90" t="s">
        <v>0</v>
      </c>
      <c r="O181" s="90" t="s">
        <v>0</v>
      </c>
    </row>
    <row r="182" spans="3:15" s="20" customFormat="1" x14ac:dyDescent="0.2">
      <c r="C182" s="90" t="s">
        <v>0</v>
      </c>
      <c r="D182" s="90" t="s">
        <v>0</v>
      </c>
      <c r="N182" s="90" t="s">
        <v>0</v>
      </c>
      <c r="O182" s="90" t="s">
        <v>0</v>
      </c>
    </row>
    <row r="183" spans="3:15" s="20" customFormat="1" x14ac:dyDescent="0.2">
      <c r="C183" s="90" t="s">
        <v>0</v>
      </c>
      <c r="D183" s="90" t="s">
        <v>0</v>
      </c>
      <c r="N183" s="90" t="s">
        <v>0</v>
      </c>
      <c r="O183" s="90" t="s">
        <v>0</v>
      </c>
    </row>
    <row r="184" spans="3:15" s="20" customFormat="1" x14ac:dyDescent="0.2">
      <c r="C184" s="90" t="s">
        <v>0</v>
      </c>
      <c r="D184" s="90" t="s">
        <v>0</v>
      </c>
      <c r="N184" s="90" t="s">
        <v>0</v>
      </c>
      <c r="O184" s="90" t="s">
        <v>0</v>
      </c>
    </row>
    <row r="185" spans="3:15" s="20" customFormat="1" x14ac:dyDescent="0.2">
      <c r="C185" s="90" t="s">
        <v>0</v>
      </c>
      <c r="D185" s="90" t="s">
        <v>0</v>
      </c>
      <c r="N185" s="90" t="s">
        <v>0</v>
      </c>
      <c r="O185" s="90" t="s">
        <v>0</v>
      </c>
    </row>
    <row r="186" spans="3:15" s="20" customFormat="1" x14ac:dyDescent="0.2">
      <c r="C186" s="90" t="s">
        <v>0</v>
      </c>
      <c r="D186" s="90" t="s">
        <v>0</v>
      </c>
      <c r="N186" s="90" t="s">
        <v>0</v>
      </c>
      <c r="O186" s="90" t="s">
        <v>0</v>
      </c>
    </row>
    <row r="187" spans="3:15" s="20" customFormat="1" x14ac:dyDescent="0.2">
      <c r="C187" s="90" t="s">
        <v>0</v>
      </c>
      <c r="D187" s="90" t="s">
        <v>0</v>
      </c>
      <c r="N187" s="90" t="s">
        <v>0</v>
      </c>
      <c r="O187" s="90" t="s">
        <v>0</v>
      </c>
    </row>
    <row r="188" spans="3:15" s="20" customFormat="1" x14ac:dyDescent="0.2">
      <c r="C188" s="90" t="s">
        <v>0</v>
      </c>
      <c r="D188" s="90" t="s">
        <v>0</v>
      </c>
      <c r="N188" s="90" t="s">
        <v>0</v>
      </c>
      <c r="O188" s="90" t="s">
        <v>0</v>
      </c>
    </row>
    <row r="189" spans="3:15" s="20" customFormat="1" x14ac:dyDescent="0.2">
      <c r="C189" s="90" t="s">
        <v>0</v>
      </c>
      <c r="D189" s="90" t="s">
        <v>0</v>
      </c>
      <c r="N189" s="90" t="s">
        <v>0</v>
      </c>
      <c r="O189" s="90" t="s">
        <v>0</v>
      </c>
    </row>
    <row r="190" spans="3:15" s="20" customFormat="1" x14ac:dyDescent="0.2">
      <c r="C190" s="90" t="s">
        <v>0</v>
      </c>
      <c r="D190" s="90" t="s">
        <v>0</v>
      </c>
      <c r="N190" s="90" t="s">
        <v>0</v>
      </c>
      <c r="O190" s="90" t="s">
        <v>0</v>
      </c>
    </row>
    <row r="191" spans="3:15" s="20" customFormat="1" x14ac:dyDescent="0.2">
      <c r="C191" s="90" t="s">
        <v>0</v>
      </c>
      <c r="D191" s="90" t="s">
        <v>0</v>
      </c>
      <c r="N191" s="90" t="s">
        <v>0</v>
      </c>
      <c r="O191" s="90" t="s">
        <v>0</v>
      </c>
    </row>
    <row r="192" spans="3:15" s="20" customFormat="1" x14ac:dyDescent="0.2">
      <c r="C192" s="90" t="s">
        <v>0</v>
      </c>
      <c r="D192" s="90" t="s">
        <v>0</v>
      </c>
      <c r="N192" s="90" t="s">
        <v>0</v>
      </c>
      <c r="O192" s="90" t="s">
        <v>0</v>
      </c>
    </row>
    <row r="193" spans="3:15" s="20" customFormat="1" x14ac:dyDescent="0.2">
      <c r="C193" s="90" t="s">
        <v>0</v>
      </c>
      <c r="D193" s="90" t="s">
        <v>0</v>
      </c>
      <c r="N193" s="90" t="s">
        <v>0</v>
      </c>
      <c r="O193" s="90" t="s">
        <v>0</v>
      </c>
    </row>
    <row r="194" spans="3:15" s="20" customFormat="1" x14ac:dyDescent="0.2">
      <c r="C194" s="90" t="s">
        <v>0</v>
      </c>
      <c r="D194" s="90" t="s">
        <v>0</v>
      </c>
      <c r="N194" s="90" t="s">
        <v>0</v>
      </c>
      <c r="O194" s="90" t="s">
        <v>0</v>
      </c>
    </row>
    <row r="195" spans="3:15" s="20" customFormat="1" x14ac:dyDescent="0.2">
      <c r="C195" s="90" t="s">
        <v>0</v>
      </c>
      <c r="D195" s="90" t="s">
        <v>0</v>
      </c>
      <c r="N195" s="90" t="s">
        <v>0</v>
      </c>
      <c r="O195" s="90" t="s">
        <v>0</v>
      </c>
    </row>
    <row r="196" spans="3:15" s="20" customFormat="1" x14ac:dyDescent="0.2">
      <c r="C196" s="90" t="s">
        <v>0</v>
      </c>
      <c r="D196" s="90" t="s">
        <v>0</v>
      </c>
      <c r="N196" s="90" t="s">
        <v>0</v>
      </c>
      <c r="O196" s="90" t="s">
        <v>0</v>
      </c>
    </row>
    <row r="197" spans="3:15" s="20" customFormat="1" x14ac:dyDescent="0.2">
      <c r="C197" s="90" t="s">
        <v>0</v>
      </c>
      <c r="D197" s="90" t="s">
        <v>0</v>
      </c>
      <c r="N197" s="90" t="s">
        <v>0</v>
      </c>
      <c r="O197" s="90" t="s">
        <v>0</v>
      </c>
    </row>
    <row r="198" spans="3:15" s="20" customFormat="1" x14ac:dyDescent="0.2">
      <c r="C198" s="90" t="s">
        <v>0</v>
      </c>
      <c r="D198" s="90" t="s">
        <v>0</v>
      </c>
      <c r="N198" s="90" t="s">
        <v>0</v>
      </c>
      <c r="O198" s="90" t="s">
        <v>0</v>
      </c>
    </row>
    <row r="199" spans="3:15" s="20" customFormat="1" x14ac:dyDescent="0.2">
      <c r="C199" s="90" t="s">
        <v>0</v>
      </c>
      <c r="D199" s="90" t="s">
        <v>0</v>
      </c>
      <c r="N199" s="90" t="s">
        <v>0</v>
      </c>
      <c r="O199" s="90" t="s">
        <v>0</v>
      </c>
    </row>
    <row r="200" spans="3:15" s="20" customFormat="1" x14ac:dyDescent="0.2">
      <c r="C200" s="90" t="s">
        <v>0</v>
      </c>
      <c r="D200" s="90" t="s">
        <v>0</v>
      </c>
      <c r="N200" s="90" t="s">
        <v>0</v>
      </c>
      <c r="O200" s="90" t="s">
        <v>0</v>
      </c>
    </row>
    <row r="201" spans="3:15" s="20" customFormat="1" x14ac:dyDescent="0.2">
      <c r="C201" s="90" t="s">
        <v>0</v>
      </c>
      <c r="D201" s="90" t="s">
        <v>0</v>
      </c>
      <c r="N201" s="90" t="s">
        <v>0</v>
      </c>
      <c r="O201" s="90" t="s">
        <v>0</v>
      </c>
    </row>
    <row r="202" spans="3:15" s="20" customFormat="1" x14ac:dyDescent="0.2">
      <c r="C202" s="90" t="s">
        <v>0</v>
      </c>
      <c r="D202" s="90" t="s">
        <v>0</v>
      </c>
      <c r="N202" s="90" t="s">
        <v>0</v>
      </c>
      <c r="O202" s="90" t="s">
        <v>0</v>
      </c>
    </row>
    <row r="203" spans="3:15" s="20" customFormat="1" x14ac:dyDescent="0.2">
      <c r="C203" s="90" t="s">
        <v>0</v>
      </c>
      <c r="D203" s="90" t="s">
        <v>0</v>
      </c>
      <c r="N203" s="90" t="s">
        <v>0</v>
      </c>
      <c r="O203" s="90" t="s">
        <v>0</v>
      </c>
    </row>
    <row r="204" spans="3:15" s="20" customFormat="1" x14ac:dyDescent="0.2">
      <c r="C204" s="90" t="s">
        <v>0</v>
      </c>
      <c r="D204" s="90" t="s">
        <v>0</v>
      </c>
      <c r="N204" s="90" t="s">
        <v>0</v>
      </c>
      <c r="O204" s="90" t="s">
        <v>0</v>
      </c>
    </row>
    <row r="205" spans="3:15" s="20" customFormat="1" x14ac:dyDescent="0.2">
      <c r="C205" s="90" t="s">
        <v>0</v>
      </c>
      <c r="D205" s="90" t="s">
        <v>0</v>
      </c>
      <c r="N205" s="90" t="s">
        <v>0</v>
      </c>
      <c r="O205" s="90" t="s">
        <v>0</v>
      </c>
    </row>
    <row r="206" spans="3:15" s="20" customFormat="1" x14ac:dyDescent="0.2">
      <c r="C206" s="90" t="s">
        <v>0</v>
      </c>
      <c r="D206" s="90" t="s">
        <v>0</v>
      </c>
      <c r="N206" s="90" t="s">
        <v>0</v>
      </c>
      <c r="O206" s="90" t="s">
        <v>0</v>
      </c>
    </row>
    <row r="207" spans="3:15" s="20" customFormat="1" x14ac:dyDescent="0.2">
      <c r="C207" s="90" t="s">
        <v>0</v>
      </c>
      <c r="D207" s="90" t="s">
        <v>0</v>
      </c>
      <c r="N207" s="90" t="s">
        <v>0</v>
      </c>
      <c r="O207" s="90" t="s">
        <v>0</v>
      </c>
    </row>
    <row r="208" spans="3:15" s="20" customFormat="1" x14ac:dyDescent="0.2">
      <c r="C208" s="90" t="s">
        <v>0</v>
      </c>
      <c r="D208" s="90" t="s">
        <v>0</v>
      </c>
      <c r="N208" s="90" t="s">
        <v>0</v>
      </c>
      <c r="O208" s="90" t="s">
        <v>0</v>
      </c>
    </row>
    <row r="209" spans="3:15" s="20" customFormat="1" x14ac:dyDescent="0.2">
      <c r="C209" s="90" t="s">
        <v>0</v>
      </c>
      <c r="D209" s="90" t="s">
        <v>0</v>
      </c>
      <c r="N209" s="90" t="s">
        <v>0</v>
      </c>
      <c r="O209" s="90" t="s">
        <v>0</v>
      </c>
    </row>
    <row r="210" spans="3:15" s="20" customFormat="1" x14ac:dyDescent="0.2">
      <c r="C210" s="90" t="s">
        <v>0</v>
      </c>
      <c r="D210" s="90" t="s">
        <v>0</v>
      </c>
      <c r="N210" s="90" t="s">
        <v>0</v>
      </c>
      <c r="O210" s="90" t="s">
        <v>0</v>
      </c>
    </row>
    <row r="211" spans="3:15" s="20" customFormat="1" x14ac:dyDescent="0.2">
      <c r="C211" s="90" t="s">
        <v>0</v>
      </c>
      <c r="D211" s="90" t="s">
        <v>0</v>
      </c>
      <c r="N211" s="90" t="s">
        <v>0</v>
      </c>
      <c r="O211" s="90" t="s">
        <v>0</v>
      </c>
    </row>
    <row r="212" spans="3:15" s="20" customFormat="1" x14ac:dyDescent="0.2">
      <c r="C212" s="90" t="s">
        <v>0</v>
      </c>
      <c r="D212" s="90" t="s">
        <v>0</v>
      </c>
      <c r="N212" s="90" t="s">
        <v>0</v>
      </c>
      <c r="O212" s="90" t="s">
        <v>0</v>
      </c>
    </row>
    <row r="213" spans="3:15" s="20" customFormat="1" x14ac:dyDescent="0.2">
      <c r="C213" s="90" t="s">
        <v>0</v>
      </c>
      <c r="D213" s="90" t="s">
        <v>0</v>
      </c>
      <c r="N213" s="90" t="s">
        <v>0</v>
      </c>
      <c r="O213" s="90" t="s">
        <v>0</v>
      </c>
    </row>
    <row r="214" spans="3:15" s="20" customFormat="1" x14ac:dyDescent="0.2">
      <c r="C214" s="90" t="s">
        <v>0</v>
      </c>
      <c r="D214" s="90" t="s">
        <v>0</v>
      </c>
      <c r="N214" s="90" t="s">
        <v>0</v>
      </c>
      <c r="O214" s="90" t="s">
        <v>0</v>
      </c>
    </row>
    <row r="215" spans="3:15" s="20" customFormat="1" x14ac:dyDescent="0.2">
      <c r="C215" s="90" t="s">
        <v>0</v>
      </c>
      <c r="D215" s="90" t="s">
        <v>0</v>
      </c>
      <c r="N215" s="90" t="s">
        <v>0</v>
      </c>
      <c r="O215" s="90" t="s">
        <v>0</v>
      </c>
    </row>
    <row r="216" spans="3:15" s="20" customFormat="1" x14ac:dyDescent="0.2">
      <c r="C216" s="90" t="s">
        <v>0</v>
      </c>
      <c r="D216" s="90" t="s">
        <v>0</v>
      </c>
      <c r="N216" s="90" t="s">
        <v>0</v>
      </c>
      <c r="O216" s="90" t="s">
        <v>0</v>
      </c>
    </row>
    <row r="217" spans="3:15" s="20" customFormat="1" x14ac:dyDescent="0.2">
      <c r="C217" s="90" t="s">
        <v>0</v>
      </c>
      <c r="D217" s="90" t="s">
        <v>0</v>
      </c>
      <c r="N217" s="90" t="s">
        <v>0</v>
      </c>
      <c r="O217" s="90" t="s">
        <v>0</v>
      </c>
    </row>
    <row r="218" spans="3:15" s="20" customFormat="1" x14ac:dyDescent="0.2">
      <c r="C218" s="90" t="s">
        <v>0</v>
      </c>
      <c r="D218" s="90" t="s">
        <v>0</v>
      </c>
      <c r="N218" s="90" t="s">
        <v>0</v>
      </c>
      <c r="O218" s="90" t="s">
        <v>0</v>
      </c>
    </row>
    <row r="219" spans="3:15" s="20" customFormat="1" x14ac:dyDescent="0.2">
      <c r="C219" s="90" t="s">
        <v>0</v>
      </c>
      <c r="D219" s="90" t="s">
        <v>0</v>
      </c>
      <c r="N219" s="90" t="s">
        <v>0</v>
      </c>
      <c r="O219" s="90" t="s">
        <v>0</v>
      </c>
    </row>
    <row r="220" spans="3:15" s="20" customFormat="1" x14ac:dyDescent="0.2">
      <c r="C220" s="90" t="s">
        <v>0</v>
      </c>
      <c r="D220" s="90" t="s">
        <v>0</v>
      </c>
      <c r="N220" s="90" t="s">
        <v>0</v>
      </c>
      <c r="O220" s="90" t="s">
        <v>0</v>
      </c>
    </row>
    <row r="221" spans="3:15" s="20" customFormat="1" x14ac:dyDescent="0.2">
      <c r="C221" s="90" t="s">
        <v>0</v>
      </c>
      <c r="D221" s="90" t="s">
        <v>0</v>
      </c>
      <c r="N221" s="90" t="s">
        <v>0</v>
      </c>
      <c r="O221" s="90" t="s">
        <v>0</v>
      </c>
    </row>
    <row r="222" spans="3:15" s="20" customFormat="1" x14ac:dyDescent="0.2">
      <c r="C222" s="90" t="s">
        <v>0</v>
      </c>
      <c r="D222" s="90" t="s">
        <v>0</v>
      </c>
      <c r="N222" s="90" t="s">
        <v>0</v>
      </c>
      <c r="O222" s="90" t="s">
        <v>0</v>
      </c>
    </row>
    <row r="223" spans="3:15" s="20" customFormat="1" x14ac:dyDescent="0.2">
      <c r="C223" s="90" t="s">
        <v>0</v>
      </c>
      <c r="D223" s="90" t="s">
        <v>0</v>
      </c>
      <c r="N223" s="90" t="s">
        <v>0</v>
      </c>
      <c r="O223" s="90" t="s">
        <v>0</v>
      </c>
    </row>
    <row r="224" spans="3:15" s="20" customFormat="1" x14ac:dyDescent="0.2">
      <c r="C224" s="90" t="s">
        <v>0</v>
      </c>
      <c r="D224" s="90" t="s">
        <v>0</v>
      </c>
      <c r="N224" s="90" t="s">
        <v>0</v>
      </c>
      <c r="O224" s="90" t="s">
        <v>0</v>
      </c>
    </row>
    <row r="225" spans="3:15" s="20" customFormat="1" x14ac:dyDescent="0.2">
      <c r="C225" s="90" t="s">
        <v>0</v>
      </c>
      <c r="D225" s="90" t="s">
        <v>0</v>
      </c>
      <c r="N225" s="90" t="s">
        <v>0</v>
      </c>
      <c r="O225" s="90" t="s">
        <v>0</v>
      </c>
    </row>
    <row r="226" spans="3:15" s="20" customFormat="1" x14ac:dyDescent="0.2">
      <c r="C226" s="90" t="s">
        <v>0</v>
      </c>
      <c r="D226" s="90" t="s">
        <v>0</v>
      </c>
      <c r="N226" s="90" t="s">
        <v>0</v>
      </c>
      <c r="O226" s="90" t="s">
        <v>0</v>
      </c>
    </row>
    <row r="227" spans="3:15" s="20" customFormat="1" x14ac:dyDescent="0.2">
      <c r="C227" s="90" t="s">
        <v>0</v>
      </c>
      <c r="D227" s="90" t="s">
        <v>0</v>
      </c>
      <c r="N227" s="90" t="s">
        <v>0</v>
      </c>
      <c r="O227" s="90" t="s">
        <v>0</v>
      </c>
    </row>
    <row r="228" spans="3:15" s="20" customFormat="1" x14ac:dyDescent="0.2">
      <c r="C228" s="90" t="s">
        <v>0</v>
      </c>
      <c r="D228" s="90" t="s">
        <v>0</v>
      </c>
      <c r="N228" s="90" t="s">
        <v>0</v>
      </c>
      <c r="O228" s="90" t="s">
        <v>0</v>
      </c>
    </row>
    <row r="229" spans="3:15" s="20" customFormat="1" x14ac:dyDescent="0.2">
      <c r="C229" s="90" t="s">
        <v>0</v>
      </c>
      <c r="D229" s="90" t="s">
        <v>0</v>
      </c>
      <c r="N229" s="90" t="s">
        <v>0</v>
      </c>
      <c r="O229" s="90" t="s">
        <v>0</v>
      </c>
    </row>
    <row r="230" spans="3:15" s="20" customFormat="1" x14ac:dyDescent="0.2">
      <c r="C230" s="90" t="s">
        <v>0</v>
      </c>
      <c r="D230" s="90" t="s">
        <v>0</v>
      </c>
      <c r="N230" s="90" t="s">
        <v>0</v>
      </c>
      <c r="O230" s="90" t="s">
        <v>0</v>
      </c>
    </row>
    <row r="231" spans="3:15" s="20" customFormat="1" x14ac:dyDescent="0.2">
      <c r="C231" s="90" t="s">
        <v>0</v>
      </c>
      <c r="D231" s="90" t="s">
        <v>0</v>
      </c>
      <c r="N231" s="90" t="s">
        <v>0</v>
      </c>
      <c r="O231" s="90" t="s">
        <v>0</v>
      </c>
    </row>
    <row r="232" spans="3:15" s="20" customFormat="1" x14ac:dyDescent="0.2">
      <c r="C232" s="90" t="s">
        <v>0</v>
      </c>
      <c r="D232" s="90" t="s">
        <v>0</v>
      </c>
      <c r="N232" s="90" t="s">
        <v>0</v>
      </c>
      <c r="O232" s="90" t="s">
        <v>0</v>
      </c>
    </row>
    <row r="233" spans="3:15" s="20" customFormat="1" x14ac:dyDescent="0.2">
      <c r="C233" s="90" t="s">
        <v>0</v>
      </c>
      <c r="D233" s="90" t="s">
        <v>0</v>
      </c>
      <c r="N233" s="90" t="s">
        <v>0</v>
      </c>
      <c r="O233" s="90" t="s">
        <v>0</v>
      </c>
    </row>
    <row r="234" spans="3:15" s="20" customFormat="1" x14ac:dyDescent="0.2">
      <c r="C234" s="90" t="s">
        <v>0</v>
      </c>
      <c r="D234" s="90" t="s">
        <v>0</v>
      </c>
      <c r="N234" s="90" t="s">
        <v>0</v>
      </c>
      <c r="O234" s="90" t="s">
        <v>0</v>
      </c>
    </row>
    <row r="235" spans="3:15" s="20" customFormat="1" x14ac:dyDescent="0.2">
      <c r="C235" s="90" t="s">
        <v>0</v>
      </c>
      <c r="D235" s="90" t="s">
        <v>0</v>
      </c>
      <c r="N235" s="90" t="s">
        <v>0</v>
      </c>
      <c r="O235" s="90" t="s">
        <v>0</v>
      </c>
    </row>
    <row r="236" spans="3:15" s="20" customFormat="1" x14ac:dyDescent="0.2">
      <c r="C236" s="90" t="s">
        <v>0</v>
      </c>
      <c r="D236" s="90" t="s">
        <v>0</v>
      </c>
      <c r="N236" s="90" t="s">
        <v>0</v>
      </c>
      <c r="O236" s="90" t="s">
        <v>0</v>
      </c>
    </row>
    <row r="237" spans="3:15" s="20" customFormat="1" x14ac:dyDescent="0.2">
      <c r="C237" s="90" t="s">
        <v>0</v>
      </c>
      <c r="D237" s="90" t="s">
        <v>0</v>
      </c>
      <c r="N237" s="90" t="s">
        <v>0</v>
      </c>
      <c r="O237" s="90" t="s">
        <v>0</v>
      </c>
    </row>
    <row r="238" spans="3:15" s="20" customFormat="1" x14ac:dyDescent="0.2">
      <c r="C238" s="90" t="s">
        <v>0</v>
      </c>
      <c r="D238" s="90" t="s">
        <v>0</v>
      </c>
      <c r="N238" s="90" t="s">
        <v>0</v>
      </c>
      <c r="O238" s="90" t="s">
        <v>0</v>
      </c>
    </row>
    <row r="239" spans="3:15" s="20" customFormat="1" x14ac:dyDescent="0.2">
      <c r="C239" s="90" t="s">
        <v>0</v>
      </c>
      <c r="D239" s="90" t="s">
        <v>0</v>
      </c>
      <c r="N239" s="90" t="s">
        <v>0</v>
      </c>
      <c r="O239" s="90" t="s">
        <v>0</v>
      </c>
    </row>
    <row r="240" spans="3:15" s="20" customFormat="1" x14ac:dyDescent="0.2">
      <c r="C240" s="90" t="s">
        <v>0</v>
      </c>
      <c r="D240" s="90" t="s">
        <v>0</v>
      </c>
      <c r="N240" s="90" t="s">
        <v>0</v>
      </c>
      <c r="O240" s="90" t="s">
        <v>0</v>
      </c>
    </row>
    <row r="241" spans="3:15" s="20" customFormat="1" x14ac:dyDescent="0.2">
      <c r="C241" s="90" t="s">
        <v>0</v>
      </c>
      <c r="D241" s="90" t="s">
        <v>0</v>
      </c>
      <c r="N241" s="90" t="s">
        <v>0</v>
      </c>
      <c r="O241" s="90" t="s">
        <v>0</v>
      </c>
    </row>
    <row r="242" spans="3:15" s="20" customFormat="1" x14ac:dyDescent="0.2">
      <c r="C242" s="90" t="s">
        <v>0</v>
      </c>
      <c r="D242" s="90" t="s">
        <v>0</v>
      </c>
      <c r="N242" s="90" t="s">
        <v>0</v>
      </c>
      <c r="O242" s="90" t="s">
        <v>0</v>
      </c>
    </row>
    <row r="243" spans="3:15" s="20" customFormat="1" x14ac:dyDescent="0.2">
      <c r="C243" s="90" t="s">
        <v>0</v>
      </c>
      <c r="D243" s="90" t="s">
        <v>0</v>
      </c>
      <c r="N243" s="90" t="s">
        <v>0</v>
      </c>
      <c r="O243" s="90" t="s">
        <v>0</v>
      </c>
    </row>
    <row r="244" spans="3:15" s="20" customFormat="1" x14ac:dyDescent="0.2">
      <c r="C244" s="90" t="s">
        <v>0</v>
      </c>
      <c r="D244" s="90" t="s">
        <v>0</v>
      </c>
      <c r="N244" s="90" t="s">
        <v>0</v>
      </c>
      <c r="O244" s="90" t="s">
        <v>0</v>
      </c>
    </row>
    <row r="245" spans="3:15" s="20" customFormat="1" x14ac:dyDescent="0.2">
      <c r="C245" s="90" t="s">
        <v>0</v>
      </c>
      <c r="D245" s="90" t="s">
        <v>0</v>
      </c>
      <c r="N245" s="90" t="s">
        <v>0</v>
      </c>
      <c r="O245" s="90" t="s">
        <v>0</v>
      </c>
    </row>
    <row r="246" spans="3:15" s="20" customFormat="1" x14ac:dyDescent="0.2">
      <c r="C246" s="90" t="s">
        <v>0</v>
      </c>
      <c r="D246" s="90" t="s">
        <v>0</v>
      </c>
      <c r="N246" s="90" t="s">
        <v>0</v>
      </c>
      <c r="O246" s="90" t="s">
        <v>0</v>
      </c>
    </row>
    <row r="247" spans="3:15" s="20" customFormat="1" x14ac:dyDescent="0.2">
      <c r="C247" s="90" t="s">
        <v>0</v>
      </c>
      <c r="D247" s="90" t="s">
        <v>0</v>
      </c>
      <c r="N247" s="90" t="s">
        <v>0</v>
      </c>
      <c r="O247" s="90" t="s">
        <v>0</v>
      </c>
    </row>
    <row r="248" spans="3:15" s="20" customFormat="1" x14ac:dyDescent="0.2">
      <c r="C248" s="90" t="s">
        <v>0</v>
      </c>
      <c r="D248" s="90" t="s">
        <v>0</v>
      </c>
      <c r="N248" s="90" t="s">
        <v>0</v>
      </c>
      <c r="O248" s="90" t="s">
        <v>0</v>
      </c>
    </row>
    <row r="249" spans="3:15" s="20" customFormat="1" x14ac:dyDescent="0.2">
      <c r="C249" s="90" t="s">
        <v>0</v>
      </c>
      <c r="D249" s="90" t="s">
        <v>0</v>
      </c>
      <c r="N249" s="90" t="s">
        <v>0</v>
      </c>
      <c r="O249" s="90" t="s">
        <v>0</v>
      </c>
    </row>
    <row r="250" spans="3:15" s="20" customFormat="1" x14ac:dyDescent="0.2">
      <c r="C250" s="90" t="s">
        <v>0</v>
      </c>
      <c r="D250" s="90" t="s">
        <v>0</v>
      </c>
      <c r="N250" s="90" t="s">
        <v>0</v>
      </c>
      <c r="O250" s="90" t="s">
        <v>0</v>
      </c>
    </row>
    <row r="251" spans="3:15" s="20" customFormat="1" x14ac:dyDescent="0.2">
      <c r="C251" s="90" t="s">
        <v>0</v>
      </c>
      <c r="D251" s="90" t="s">
        <v>0</v>
      </c>
      <c r="N251" s="90" t="s">
        <v>0</v>
      </c>
      <c r="O251" s="90" t="s">
        <v>0</v>
      </c>
    </row>
    <row r="252" spans="3:15" s="20" customFormat="1" x14ac:dyDescent="0.2">
      <c r="C252" s="90" t="s">
        <v>0</v>
      </c>
      <c r="D252" s="90" t="s">
        <v>0</v>
      </c>
      <c r="N252" s="90" t="s">
        <v>0</v>
      </c>
      <c r="O252" s="90" t="s">
        <v>0</v>
      </c>
    </row>
    <row r="253" spans="3:15" s="20" customFormat="1" x14ac:dyDescent="0.2">
      <c r="C253" s="90" t="s">
        <v>0</v>
      </c>
      <c r="D253" s="90" t="s">
        <v>0</v>
      </c>
      <c r="N253" s="90" t="s">
        <v>0</v>
      </c>
      <c r="O253" s="90" t="s">
        <v>0</v>
      </c>
    </row>
    <row r="254" spans="3:15" s="20" customFormat="1" x14ac:dyDescent="0.2">
      <c r="C254" s="90" t="s">
        <v>0</v>
      </c>
      <c r="D254" s="90" t="s">
        <v>0</v>
      </c>
      <c r="N254" s="90" t="s">
        <v>0</v>
      </c>
      <c r="O254" s="90" t="s">
        <v>0</v>
      </c>
    </row>
    <row r="255" spans="3:15" s="20" customFormat="1" x14ac:dyDescent="0.2">
      <c r="C255" s="90" t="s">
        <v>0</v>
      </c>
      <c r="D255" s="90" t="s">
        <v>0</v>
      </c>
      <c r="N255" s="90" t="s">
        <v>0</v>
      </c>
      <c r="O255" s="90" t="s">
        <v>0</v>
      </c>
    </row>
    <row r="256" spans="3:15" s="20" customFormat="1" x14ac:dyDescent="0.2">
      <c r="C256" s="90" t="s">
        <v>0</v>
      </c>
      <c r="D256" s="90" t="s">
        <v>0</v>
      </c>
      <c r="N256" s="90" t="s">
        <v>0</v>
      </c>
      <c r="O256" s="90" t="s">
        <v>0</v>
      </c>
    </row>
    <row r="257" spans="3:15" s="20" customFormat="1" x14ac:dyDescent="0.2">
      <c r="C257" s="90" t="s">
        <v>0</v>
      </c>
      <c r="D257" s="90" t="s">
        <v>0</v>
      </c>
      <c r="N257" s="90" t="s">
        <v>0</v>
      </c>
      <c r="O257" s="90" t="s">
        <v>0</v>
      </c>
    </row>
    <row r="258" spans="3:15" s="20" customFormat="1" x14ac:dyDescent="0.2">
      <c r="C258" s="90" t="s">
        <v>0</v>
      </c>
      <c r="D258" s="90" t="s">
        <v>0</v>
      </c>
      <c r="N258" s="90" t="s">
        <v>0</v>
      </c>
      <c r="O258" s="90" t="s">
        <v>0</v>
      </c>
    </row>
    <row r="259" spans="3:15" s="20" customFormat="1" x14ac:dyDescent="0.2">
      <c r="C259" s="90" t="s">
        <v>0</v>
      </c>
      <c r="D259" s="90" t="s">
        <v>0</v>
      </c>
      <c r="N259" s="90" t="s">
        <v>0</v>
      </c>
      <c r="O259" s="90" t="s">
        <v>0</v>
      </c>
    </row>
    <row r="260" spans="3:15" s="20" customFormat="1" x14ac:dyDescent="0.2">
      <c r="C260" s="90" t="s">
        <v>0</v>
      </c>
      <c r="D260" s="90" t="s">
        <v>0</v>
      </c>
      <c r="N260" s="90" t="s">
        <v>0</v>
      </c>
      <c r="O260" s="90" t="s">
        <v>0</v>
      </c>
    </row>
    <row r="261" spans="3:15" s="20" customFormat="1" x14ac:dyDescent="0.2">
      <c r="C261" s="90" t="s">
        <v>0</v>
      </c>
      <c r="D261" s="90" t="s">
        <v>0</v>
      </c>
      <c r="N261" s="90" t="s">
        <v>0</v>
      </c>
      <c r="O261" s="90" t="s">
        <v>0</v>
      </c>
    </row>
    <row r="262" spans="3:15" s="20" customFormat="1" x14ac:dyDescent="0.2">
      <c r="C262" s="90" t="s">
        <v>0</v>
      </c>
      <c r="D262" s="90" t="s">
        <v>0</v>
      </c>
      <c r="N262" s="90" t="s">
        <v>0</v>
      </c>
      <c r="O262" s="90" t="s">
        <v>0</v>
      </c>
    </row>
    <row r="263" spans="3:15" s="20" customFormat="1" x14ac:dyDescent="0.2">
      <c r="C263" s="90" t="s">
        <v>0</v>
      </c>
      <c r="D263" s="90" t="s">
        <v>0</v>
      </c>
      <c r="N263" s="90" t="s">
        <v>0</v>
      </c>
      <c r="O263" s="90" t="s">
        <v>0</v>
      </c>
    </row>
    <row r="264" spans="3:15" s="20" customFormat="1" x14ac:dyDescent="0.2">
      <c r="C264" s="90" t="s">
        <v>0</v>
      </c>
      <c r="D264" s="90" t="s">
        <v>0</v>
      </c>
      <c r="N264" s="90" t="s">
        <v>0</v>
      </c>
      <c r="O264" s="90" t="s">
        <v>0</v>
      </c>
    </row>
    <row r="265" spans="3:15" s="20" customFormat="1" x14ac:dyDescent="0.2">
      <c r="C265" s="90" t="s">
        <v>0</v>
      </c>
      <c r="D265" s="90" t="s">
        <v>0</v>
      </c>
      <c r="N265" s="90" t="s">
        <v>0</v>
      </c>
      <c r="O265" s="90" t="s">
        <v>0</v>
      </c>
    </row>
    <row r="266" spans="3:15" s="20" customFormat="1" x14ac:dyDescent="0.2">
      <c r="C266" s="90" t="s">
        <v>0</v>
      </c>
      <c r="D266" s="90" t="s">
        <v>0</v>
      </c>
      <c r="N266" s="90" t="s">
        <v>0</v>
      </c>
      <c r="O266" s="90" t="s">
        <v>0</v>
      </c>
    </row>
    <row r="267" spans="3:15" s="20" customFormat="1" x14ac:dyDescent="0.2">
      <c r="C267" s="90" t="s">
        <v>0</v>
      </c>
      <c r="D267" s="90" t="s">
        <v>0</v>
      </c>
      <c r="N267" s="90" t="s">
        <v>0</v>
      </c>
      <c r="O267" s="90" t="s">
        <v>0</v>
      </c>
    </row>
    <row r="268" spans="3:15" s="20" customFormat="1" x14ac:dyDescent="0.2">
      <c r="C268" s="90" t="s">
        <v>0</v>
      </c>
      <c r="D268" s="90" t="s">
        <v>0</v>
      </c>
      <c r="N268" s="90" t="s">
        <v>0</v>
      </c>
      <c r="O268" s="90" t="s">
        <v>0</v>
      </c>
    </row>
    <row r="269" spans="3:15" s="20" customFormat="1" x14ac:dyDescent="0.2">
      <c r="C269" s="90" t="s">
        <v>0</v>
      </c>
      <c r="D269" s="90" t="s">
        <v>0</v>
      </c>
      <c r="N269" s="90" t="s">
        <v>0</v>
      </c>
      <c r="O269" s="90" t="s">
        <v>0</v>
      </c>
    </row>
    <row r="270" spans="3:15" s="20" customFormat="1" x14ac:dyDescent="0.2">
      <c r="C270" s="90" t="s">
        <v>0</v>
      </c>
      <c r="D270" s="90" t="s">
        <v>0</v>
      </c>
      <c r="N270" s="90" t="s">
        <v>0</v>
      </c>
      <c r="O270" s="90" t="s">
        <v>0</v>
      </c>
    </row>
    <row r="271" spans="3:15" s="20" customFormat="1" x14ac:dyDescent="0.2">
      <c r="C271" s="90" t="s">
        <v>0</v>
      </c>
      <c r="D271" s="90" t="s">
        <v>0</v>
      </c>
      <c r="N271" s="90" t="s">
        <v>0</v>
      </c>
      <c r="O271" s="90" t="s">
        <v>0</v>
      </c>
    </row>
    <row r="272" spans="3:15" s="20" customFormat="1" x14ac:dyDescent="0.2">
      <c r="C272" s="90" t="s">
        <v>0</v>
      </c>
      <c r="D272" s="90" t="s">
        <v>0</v>
      </c>
      <c r="N272" s="90" t="s">
        <v>0</v>
      </c>
      <c r="O272" s="90" t="s">
        <v>0</v>
      </c>
    </row>
    <row r="273" spans="3:15" s="20" customFormat="1" x14ac:dyDescent="0.2">
      <c r="C273" s="90" t="s">
        <v>0</v>
      </c>
      <c r="D273" s="90" t="s">
        <v>0</v>
      </c>
      <c r="N273" s="90" t="s">
        <v>0</v>
      </c>
      <c r="O273" s="90" t="s">
        <v>0</v>
      </c>
    </row>
    <row r="274" spans="3:15" s="20" customFormat="1" x14ac:dyDescent="0.2">
      <c r="C274" s="90" t="s">
        <v>0</v>
      </c>
      <c r="D274" s="90" t="s">
        <v>0</v>
      </c>
      <c r="N274" s="90" t="s">
        <v>0</v>
      </c>
      <c r="O274" s="90" t="s">
        <v>0</v>
      </c>
    </row>
    <row r="275" spans="3:15" s="20" customFormat="1" x14ac:dyDescent="0.2">
      <c r="C275" s="90" t="s">
        <v>0</v>
      </c>
      <c r="D275" s="90" t="s">
        <v>0</v>
      </c>
      <c r="N275" s="90" t="s">
        <v>0</v>
      </c>
      <c r="O275" s="90" t="s">
        <v>0</v>
      </c>
    </row>
    <row r="276" spans="3:15" s="20" customFormat="1" x14ac:dyDescent="0.2">
      <c r="C276" s="90" t="s">
        <v>0</v>
      </c>
      <c r="D276" s="90" t="s">
        <v>0</v>
      </c>
      <c r="N276" s="90" t="s">
        <v>0</v>
      </c>
      <c r="O276" s="90" t="s">
        <v>0</v>
      </c>
    </row>
    <row r="277" spans="3:15" s="20" customFormat="1" x14ac:dyDescent="0.2">
      <c r="C277" s="90" t="s">
        <v>0</v>
      </c>
      <c r="D277" s="90" t="s">
        <v>0</v>
      </c>
      <c r="N277" s="90" t="s">
        <v>0</v>
      </c>
      <c r="O277" s="90" t="s">
        <v>0</v>
      </c>
    </row>
    <row r="278" spans="3:15" s="20" customFormat="1" x14ac:dyDescent="0.2">
      <c r="C278" s="90" t="s">
        <v>0</v>
      </c>
      <c r="D278" s="90" t="s">
        <v>0</v>
      </c>
      <c r="N278" s="90" t="s">
        <v>0</v>
      </c>
      <c r="O278" s="90" t="s">
        <v>0</v>
      </c>
    </row>
    <row r="279" spans="3:15" s="20" customFormat="1" x14ac:dyDescent="0.2">
      <c r="C279" s="90" t="s">
        <v>0</v>
      </c>
      <c r="D279" s="90" t="s">
        <v>0</v>
      </c>
      <c r="N279" s="90" t="s">
        <v>0</v>
      </c>
      <c r="O279" s="90" t="s">
        <v>0</v>
      </c>
    </row>
    <row r="280" spans="3:15" s="20" customFormat="1" x14ac:dyDescent="0.2">
      <c r="C280" s="90" t="s">
        <v>0</v>
      </c>
      <c r="D280" s="90" t="s">
        <v>0</v>
      </c>
      <c r="N280" s="90" t="s">
        <v>0</v>
      </c>
      <c r="O280" s="90" t="s">
        <v>0</v>
      </c>
    </row>
    <row r="281" spans="3:15" s="20" customFormat="1" x14ac:dyDescent="0.2">
      <c r="C281" s="90" t="s">
        <v>0</v>
      </c>
      <c r="D281" s="90" t="s">
        <v>0</v>
      </c>
      <c r="N281" s="90" t="s">
        <v>0</v>
      </c>
      <c r="O281" s="90" t="s">
        <v>0</v>
      </c>
    </row>
    <row r="282" spans="3:15" s="20" customFormat="1" x14ac:dyDescent="0.2">
      <c r="C282" s="90" t="s">
        <v>0</v>
      </c>
      <c r="D282" s="90" t="s">
        <v>0</v>
      </c>
      <c r="N282" s="90" t="s">
        <v>0</v>
      </c>
      <c r="O282" s="90" t="s">
        <v>0</v>
      </c>
    </row>
    <row r="283" spans="3:15" s="20" customFormat="1" x14ac:dyDescent="0.2">
      <c r="C283" s="90" t="s">
        <v>0</v>
      </c>
      <c r="D283" s="90" t="s">
        <v>0</v>
      </c>
      <c r="N283" s="90" t="s">
        <v>0</v>
      </c>
      <c r="O283" s="90" t="s">
        <v>0</v>
      </c>
    </row>
    <row r="284" spans="3:15" s="20" customFormat="1" x14ac:dyDescent="0.2">
      <c r="C284" s="90" t="s">
        <v>0</v>
      </c>
      <c r="D284" s="90" t="s">
        <v>0</v>
      </c>
      <c r="N284" s="90" t="s">
        <v>0</v>
      </c>
      <c r="O284" s="90" t="s">
        <v>0</v>
      </c>
    </row>
    <row r="285" spans="3:15" s="20" customFormat="1" x14ac:dyDescent="0.2">
      <c r="C285" s="90" t="s">
        <v>0</v>
      </c>
      <c r="D285" s="90" t="s">
        <v>0</v>
      </c>
      <c r="N285" s="90" t="s">
        <v>0</v>
      </c>
      <c r="O285" s="90" t="s">
        <v>0</v>
      </c>
    </row>
    <row r="286" spans="3:15" s="20" customFormat="1" x14ac:dyDescent="0.2">
      <c r="C286" s="90" t="s">
        <v>0</v>
      </c>
      <c r="D286" s="90" t="s">
        <v>0</v>
      </c>
      <c r="N286" s="90" t="s">
        <v>0</v>
      </c>
      <c r="O286" s="90" t="s">
        <v>0</v>
      </c>
    </row>
    <row r="287" spans="3:15" s="20" customFormat="1" x14ac:dyDescent="0.2">
      <c r="C287" s="90" t="s">
        <v>0</v>
      </c>
      <c r="D287" s="90" t="s">
        <v>0</v>
      </c>
      <c r="N287" s="90" t="s">
        <v>0</v>
      </c>
      <c r="O287" s="90" t="s">
        <v>0</v>
      </c>
    </row>
    <row r="288" spans="3:15" s="20" customFormat="1" x14ac:dyDescent="0.2">
      <c r="C288" s="90" t="s">
        <v>0</v>
      </c>
      <c r="D288" s="90" t="s">
        <v>0</v>
      </c>
      <c r="N288" s="90" t="s">
        <v>0</v>
      </c>
      <c r="O288" s="90" t="s">
        <v>0</v>
      </c>
    </row>
    <row r="289" spans="3:15" s="20" customFormat="1" x14ac:dyDescent="0.2">
      <c r="C289" s="90" t="s">
        <v>0</v>
      </c>
      <c r="D289" s="90" t="s">
        <v>0</v>
      </c>
      <c r="N289" s="90" t="s">
        <v>0</v>
      </c>
      <c r="O289" s="90" t="s">
        <v>0</v>
      </c>
    </row>
    <row r="290" spans="3:15" s="20" customFormat="1" x14ac:dyDescent="0.2">
      <c r="C290" s="90" t="s">
        <v>0</v>
      </c>
      <c r="D290" s="90" t="s">
        <v>0</v>
      </c>
      <c r="N290" s="90" t="s">
        <v>0</v>
      </c>
      <c r="O290" s="90" t="s">
        <v>0</v>
      </c>
    </row>
    <row r="291" spans="3:15" s="20" customFormat="1" x14ac:dyDescent="0.2">
      <c r="C291" s="90" t="s">
        <v>0</v>
      </c>
      <c r="D291" s="90" t="s">
        <v>0</v>
      </c>
      <c r="N291" s="90" t="s">
        <v>0</v>
      </c>
      <c r="O291" s="90" t="s">
        <v>0</v>
      </c>
    </row>
    <row r="292" spans="3:15" s="20" customFormat="1" x14ac:dyDescent="0.2">
      <c r="C292" s="90" t="s">
        <v>0</v>
      </c>
      <c r="D292" s="90" t="s">
        <v>0</v>
      </c>
      <c r="N292" s="90" t="s">
        <v>0</v>
      </c>
      <c r="O292" s="90" t="s">
        <v>0</v>
      </c>
    </row>
    <row r="293" spans="3:15" s="20" customFormat="1" x14ac:dyDescent="0.2">
      <c r="C293" s="90" t="s">
        <v>0</v>
      </c>
      <c r="D293" s="90" t="s">
        <v>0</v>
      </c>
      <c r="N293" s="90" t="s">
        <v>0</v>
      </c>
      <c r="O293" s="90" t="s">
        <v>0</v>
      </c>
    </row>
    <row r="294" spans="3:15" s="20" customFormat="1" x14ac:dyDescent="0.2">
      <c r="C294" s="90" t="s">
        <v>0</v>
      </c>
      <c r="D294" s="90" t="s">
        <v>0</v>
      </c>
      <c r="N294" s="90" t="s">
        <v>0</v>
      </c>
      <c r="O294" s="90" t="s">
        <v>0</v>
      </c>
    </row>
    <row r="295" spans="3:15" s="20" customFormat="1" x14ac:dyDescent="0.2">
      <c r="C295" s="90" t="s">
        <v>0</v>
      </c>
      <c r="D295" s="90" t="s">
        <v>0</v>
      </c>
      <c r="N295" s="90" t="s">
        <v>0</v>
      </c>
      <c r="O295" s="90" t="s">
        <v>0</v>
      </c>
    </row>
    <row r="296" spans="3:15" s="20" customFormat="1" x14ac:dyDescent="0.2">
      <c r="C296" s="90" t="s">
        <v>0</v>
      </c>
      <c r="D296" s="90" t="s">
        <v>0</v>
      </c>
      <c r="N296" s="90" t="s">
        <v>0</v>
      </c>
      <c r="O296" s="90" t="s">
        <v>0</v>
      </c>
    </row>
    <row r="297" spans="3:15" s="20" customFormat="1" x14ac:dyDescent="0.2">
      <c r="C297" s="90" t="s">
        <v>0</v>
      </c>
      <c r="D297" s="90" t="s">
        <v>0</v>
      </c>
      <c r="N297" s="90" t="s">
        <v>0</v>
      </c>
      <c r="O297" s="90" t="s">
        <v>0</v>
      </c>
    </row>
    <row r="298" spans="3:15" s="20" customFormat="1" x14ac:dyDescent="0.2">
      <c r="C298" s="90" t="s">
        <v>0</v>
      </c>
      <c r="D298" s="90" t="s">
        <v>0</v>
      </c>
      <c r="N298" s="90" t="s">
        <v>0</v>
      </c>
      <c r="O298" s="90" t="s">
        <v>0</v>
      </c>
    </row>
    <row r="299" spans="3:15" s="20" customFormat="1" x14ac:dyDescent="0.2">
      <c r="C299" s="90" t="s">
        <v>0</v>
      </c>
      <c r="D299" s="90" t="s">
        <v>0</v>
      </c>
      <c r="N299" s="90" t="s">
        <v>0</v>
      </c>
      <c r="O299" s="90" t="s">
        <v>0</v>
      </c>
    </row>
    <row r="300" spans="3:15" s="20" customFormat="1" x14ac:dyDescent="0.2">
      <c r="C300" s="90" t="s">
        <v>0</v>
      </c>
      <c r="D300" s="90" t="s">
        <v>0</v>
      </c>
      <c r="N300" s="90" t="s">
        <v>0</v>
      </c>
      <c r="O300" s="90" t="s">
        <v>0</v>
      </c>
    </row>
    <row r="301" spans="3:15" s="20" customFormat="1" x14ac:dyDescent="0.2">
      <c r="C301" s="90" t="s">
        <v>0</v>
      </c>
      <c r="D301" s="90" t="s">
        <v>0</v>
      </c>
      <c r="N301" s="90" t="s">
        <v>0</v>
      </c>
      <c r="O301" s="90" t="s">
        <v>0</v>
      </c>
    </row>
    <row r="302" spans="3:15" s="20" customFormat="1" x14ac:dyDescent="0.2">
      <c r="C302" s="90" t="s">
        <v>0</v>
      </c>
      <c r="D302" s="90" t="s">
        <v>0</v>
      </c>
      <c r="N302" s="90" t="s">
        <v>0</v>
      </c>
      <c r="O302" s="90" t="s">
        <v>0</v>
      </c>
    </row>
    <row r="303" spans="3:15" s="20" customFormat="1" x14ac:dyDescent="0.2">
      <c r="C303" s="90" t="s">
        <v>0</v>
      </c>
      <c r="D303" s="90" t="s">
        <v>0</v>
      </c>
      <c r="N303" s="90" t="s">
        <v>0</v>
      </c>
      <c r="O303" s="90" t="s">
        <v>0</v>
      </c>
    </row>
    <row r="304" spans="3:15" s="20" customFormat="1" x14ac:dyDescent="0.2">
      <c r="C304" s="90" t="s">
        <v>0</v>
      </c>
      <c r="D304" s="90" t="s">
        <v>0</v>
      </c>
      <c r="N304" s="90" t="s">
        <v>0</v>
      </c>
      <c r="O304" s="90" t="s">
        <v>0</v>
      </c>
    </row>
    <row r="305" spans="3:15" s="20" customFormat="1" x14ac:dyDescent="0.2">
      <c r="C305" s="90" t="s">
        <v>0</v>
      </c>
      <c r="D305" s="90" t="s">
        <v>0</v>
      </c>
      <c r="N305" s="90" t="s">
        <v>0</v>
      </c>
      <c r="O305" s="90" t="s">
        <v>0</v>
      </c>
    </row>
    <row r="306" spans="3:15" s="20" customFormat="1" x14ac:dyDescent="0.2">
      <c r="C306" s="90" t="s">
        <v>0</v>
      </c>
      <c r="D306" s="90" t="s">
        <v>0</v>
      </c>
      <c r="N306" s="90" t="s">
        <v>0</v>
      </c>
      <c r="O306" s="90" t="s">
        <v>0</v>
      </c>
    </row>
    <row r="307" spans="3:15" s="20" customFormat="1" x14ac:dyDescent="0.2">
      <c r="C307" s="90" t="s">
        <v>0</v>
      </c>
      <c r="D307" s="90" t="s">
        <v>0</v>
      </c>
      <c r="N307" s="90" t="s">
        <v>0</v>
      </c>
      <c r="O307" s="90" t="s">
        <v>0</v>
      </c>
    </row>
    <row r="308" spans="3:15" s="20" customFormat="1" x14ac:dyDescent="0.2">
      <c r="C308" s="90" t="s">
        <v>0</v>
      </c>
      <c r="D308" s="90" t="s">
        <v>0</v>
      </c>
      <c r="N308" s="90" t="s">
        <v>0</v>
      </c>
      <c r="O308" s="90" t="s">
        <v>0</v>
      </c>
    </row>
    <row r="309" spans="3:15" s="20" customFormat="1" x14ac:dyDescent="0.2">
      <c r="C309" s="90" t="s">
        <v>0</v>
      </c>
      <c r="D309" s="90" t="s">
        <v>0</v>
      </c>
      <c r="N309" s="90" t="s">
        <v>0</v>
      </c>
      <c r="O309" s="90" t="s">
        <v>0</v>
      </c>
    </row>
    <row r="310" spans="3:15" s="20" customFormat="1" x14ac:dyDescent="0.2">
      <c r="C310" s="90" t="s">
        <v>0</v>
      </c>
      <c r="D310" s="90" t="s">
        <v>0</v>
      </c>
      <c r="N310" s="90" t="s">
        <v>0</v>
      </c>
      <c r="O310" s="90" t="s">
        <v>0</v>
      </c>
    </row>
    <row r="311" spans="3:15" s="20" customFormat="1" x14ac:dyDescent="0.2">
      <c r="C311" s="90" t="s">
        <v>0</v>
      </c>
      <c r="D311" s="90" t="s">
        <v>0</v>
      </c>
      <c r="N311" s="90" t="s">
        <v>0</v>
      </c>
      <c r="O311" s="90" t="s">
        <v>0</v>
      </c>
    </row>
    <row r="312" spans="3:15" s="20" customFormat="1" x14ac:dyDescent="0.2">
      <c r="C312" s="90" t="s">
        <v>0</v>
      </c>
      <c r="D312" s="90" t="s">
        <v>0</v>
      </c>
      <c r="N312" s="90" t="s">
        <v>0</v>
      </c>
      <c r="O312" s="90" t="s">
        <v>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38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5">
    <tabColor rgb="FFFFFF66"/>
    <pageSetUpPr fitToPage="1"/>
  </sheetPr>
  <dimension ref="A1:AA312"/>
  <sheetViews>
    <sheetView showGridLines="0" workbookViewId="0"/>
  </sheetViews>
  <sheetFormatPr defaultRowHeight="12.75" x14ac:dyDescent="0.2"/>
  <cols>
    <col min="1" max="1" width="0.85546875" style="99" customWidth="1"/>
    <col min="2" max="2" width="50.85546875" style="99" customWidth="1"/>
    <col min="3" max="4" width="0.85546875" style="99" customWidth="1"/>
    <col min="5" max="13" width="10.7109375" style="99" customWidth="1"/>
    <col min="14" max="15" width="0.85546875" style="99" customWidth="1"/>
    <col min="16" max="16384" width="9.140625" style="99"/>
  </cols>
  <sheetData>
    <row r="1" spans="1:27" s="7" customFormat="1" ht="15.75" customHeight="1" x14ac:dyDescent="0.2">
      <c r="A1" s="1" t="s">
        <v>195</v>
      </c>
      <c r="B1" s="2"/>
      <c r="C1" s="3"/>
      <c r="D1" s="3"/>
      <c r="E1" s="4"/>
      <c r="F1" s="4"/>
      <c r="G1" s="4"/>
      <c r="H1" s="4"/>
      <c r="I1" s="4"/>
      <c r="J1" s="4"/>
      <c r="K1" s="4"/>
      <c r="L1" s="4"/>
      <c r="M1" s="4"/>
      <c r="N1" s="5"/>
      <c r="O1" s="6"/>
    </row>
    <row r="2" spans="1:27" s="20" customFormat="1" ht="25.5" x14ac:dyDescent="0.2">
      <c r="A2" s="8"/>
      <c r="B2" s="9"/>
      <c r="C2" s="10" t="s">
        <v>0</v>
      </c>
      <c r="D2" s="10" t="s">
        <v>0</v>
      </c>
      <c r="E2" s="11" t="s">
        <v>1</v>
      </c>
      <c r="F2" s="12"/>
      <c r="G2" s="12"/>
      <c r="H2" s="13" t="s">
        <v>2</v>
      </c>
      <c r="I2" s="14" t="s">
        <v>3</v>
      </c>
      <c r="J2" s="15" t="s">
        <v>4</v>
      </c>
      <c r="K2" s="16" t="s">
        <v>5</v>
      </c>
      <c r="L2" s="17"/>
      <c r="M2" s="17"/>
      <c r="N2" s="18" t="s">
        <v>0</v>
      </c>
      <c r="O2" s="19" t="s">
        <v>0</v>
      </c>
    </row>
    <row r="3" spans="1:27" s="20" customFormat="1" x14ac:dyDescent="0.2">
      <c r="A3" s="21"/>
      <c r="B3" s="22" t="s">
        <v>6</v>
      </c>
      <c r="C3" s="23" t="s">
        <v>0</v>
      </c>
      <c r="D3" s="23" t="s">
        <v>0</v>
      </c>
      <c r="E3" s="24" t="s">
        <v>125</v>
      </c>
      <c r="F3" s="24" t="s">
        <v>126</v>
      </c>
      <c r="G3" s="24" t="s">
        <v>127</v>
      </c>
      <c r="H3" s="173" t="s">
        <v>128</v>
      </c>
      <c r="I3" s="174"/>
      <c r="J3" s="175"/>
      <c r="K3" s="24" t="s">
        <v>129</v>
      </c>
      <c r="L3" s="24" t="s">
        <v>130</v>
      </c>
      <c r="M3" s="24" t="s">
        <v>131</v>
      </c>
      <c r="N3" s="24" t="s">
        <v>0</v>
      </c>
      <c r="O3" s="25" t="s">
        <v>0</v>
      </c>
    </row>
    <row r="4" spans="1:27" s="34" customFormat="1" x14ac:dyDescent="0.2">
      <c r="A4" s="26"/>
      <c r="B4" s="27" t="s">
        <v>7</v>
      </c>
      <c r="C4" s="28" t="s">
        <v>0</v>
      </c>
      <c r="D4" s="28" t="s">
        <v>0</v>
      </c>
      <c r="E4" s="29">
        <f>E5+E8+E47</f>
        <v>3434501</v>
      </c>
      <c r="F4" s="29">
        <f t="shared" ref="F4:M4" si="0">F5+F8+F47</f>
        <v>3834096</v>
      </c>
      <c r="G4" s="29">
        <f t="shared" si="0"/>
        <v>3909662.7</v>
      </c>
      <c r="H4" s="30">
        <f t="shared" si="0"/>
        <v>4218014.6749999998</v>
      </c>
      <c r="I4" s="29">
        <f t="shared" si="0"/>
        <v>4302074.6749999998</v>
      </c>
      <c r="J4" s="31">
        <f t="shared" si="0"/>
        <v>4273804</v>
      </c>
      <c r="K4" s="29">
        <f t="shared" si="0"/>
        <v>4486740</v>
      </c>
      <c r="L4" s="29">
        <f t="shared" si="0"/>
        <v>4723866.0080000004</v>
      </c>
      <c r="M4" s="29">
        <f t="shared" si="0"/>
        <v>4966146</v>
      </c>
      <c r="N4" s="32" t="s">
        <v>0</v>
      </c>
      <c r="O4" s="33" t="s">
        <v>0</v>
      </c>
      <c r="AA4" s="35" t="s">
        <v>8</v>
      </c>
    </row>
    <row r="5" spans="1:27" s="20" customFormat="1" x14ac:dyDescent="0.2">
      <c r="A5" s="36"/>
      <c r="B5" s="37" t="s">
        <v>9</v>
      </c>
      <c r="C5" s="38" t="s">
        <v>0</v>
      </c>
      <c r="D5" s="39" t="s">
        <v>0</v>
      </c>
      <c r="E5" s="40">
        <f>SUM(E6:E7)</f>
        <v>2865735</v>
      </c>
      <c r="F5" s="40">
        <f t="shared" ref="F5:M5" si="1">SUM(F6:F7)</f>
        <v>3171127</v>
      </c>
      <c r="G5" s="40">
        <f t="shared" si="1"/>
        <v>3145075.9000000004</v>
      </c>
      <c r="H5" s="41">
        <f t="shared" si="1"/>
        <v>3425116.4249999998</v>
      </c>
      <c r="I5" s="40">
        <f t="shared" si="1"/>
        <v>3436776.3249999997</v>
      </c>
      <c r="J5" s="42">
        <f t="shared" si="1"/>
        <v>3399074</v>
      </c>
      <c r="K5" s="40">
        <f t="shared" si="1"/>
        <v>3701084</v>
      </c>
      <c r="L5" s="40">
        <f t="shared" si="1"/>
        <v>3906057.6840000004</v>
      </c>
      <c r="M5" s="40">
        <f t="shared" si="1"/>
        <v>4133071</v>
      </c>
      <c r="N5" s="43" t="s">
        <v>0</v>
      </c>
      <c r="O5" s="44" t="s">
        <v>0</v>
      </c>
      <c r="AA5" s="45">
        <v>1</v>
      </c>
    </row>
    <row r="6" spans="1:27" s="20" customFormat="1" x14ac:dyDescent="0.2">
      <c r="A6" s="36"/>
      <c r="B6" s="46" t="s">
        <v>10</v>
      </c>
      <c r="C6" s="47" t="s">
        <v>0</v>
      </c>
      <c r="D6" s="38" t="s">
        <v>0</v>
      </c>
      <c r="E6" s="48">
        <v>1838005</v>
      </c>
      <c r="F6" s="48">
        <v>2645510</v>
      </c>
      <c r="G6" s="48">
        <v>2752283.45</v>
      </c>
      <c r="H6" s="49">
        <v>2933392.6949999998</v>
      </c>
      <c r="I6" s="48">
        <v>2945052.6949999998</v>
      </c>
      <c r="J6" s="50">
        <v>3399074</v>
      </c>
      <c r="K6" s="48">
        <v>3226388</v>
      </c>
      <c r="L6" s="48">
        <v>3413157.5400000005</v>
      </c>
      <c r="M6" s="48">
        <v>3616946</v>
      </c>
      <c r="N6" s="51" t="s">
        <v>0</v>
      </c>
      <c r="O6" s="52" t="s">
        <v>0</v>
      </c>
      <c r="AA6" s="35" t="s">
        <v>11</v>
      </c>
    </row>
    <row r="7" spans="1:27" s="20" customFormat="1" x14ac:dyDescent="0.2">
      <c r="A7" s="36"/>
      <c r="B7" s="46" t="s">
        <v>12</v>
      </c>
      <c r="C7" s="47" t="s">
        <v>0</v>
      </c>
      <c r="D7" s="53" t="s">
        <v>0</v>
      </c>
      <c r="E7" s="54">
        <v>1027730</v>
      </c>
      <c r="F7" s="54">
        <v>525617</v>
      </c>
      <c r="G7" s="54">
        <v>392792.45</v>
      </c>
      <c r="H7" s="55">
        <v>491723.73</v>
      </c>
      <c r="I7" s="54">
        <v>491723.63</v>
      </c>
      <c r="J7" s="56">
        <v>0</v>
      </c>
      <c r="K7" s="54">
        <v>474696</v>
      </c>
      <c r="L7" s="54">
        <v>492900.14400000003</v>
      </c>
      <c r="M7" s="54">
        <v>516125</v>
      </c>
      <c r="N7" s="57" t="s">
        <v>0</v>
      </c>
      <c r="O7" s="52" t="s">
        <v>0</v>
      </c>
      <c r="AA7" s="45">
        <v>1</v>
      </c>
    </row>
    <row r="8" spans="1:27" s="20" customFormat="1" x14ac:dyDescent="0.25">
      <c r="A8" s="58"/>
      <c r="B8" s="37" t="s">
        <v>13</v>
      </c>
      <c r="C8" s="47" t="s">
        <v>0</v>
      </c>
      <c r="D8" s="59" t="s">
        <v>0</v>
      </c>
      <c r="E8" s="40">
        <f>SUM(E9:E46)</f>
        <v>568566</v>
      </c>
      <c r="F8" s="40">
        <f t="shared" ref="F8:M8" si="2">SUM(F9:F46)</f>
        <v>662564</v>
      </c>
      <c r="G8" s="40">
        <f t="shared" si="2"/>
        <v>764357.8</v>
      </c>
      <c r="H8" s="41">
        <f t="shared" si="2"/>
        <v>792898.24999999988</v>
      </c>
      <c r="I8" s="40">
        <f t="shared" si="2"/>
        <v>865298.35</v>
      </c>
      <c r="J8" s="42">
        <f t="shared" si="2"/>
        <v>873782</v>
      </c>
      <c r="K8" s="40">
        <f t="shared" si="2"/>
        <v>785656</v>
      </c>
      <c r="L8" s="40">
        <f t="shared" si="2"/>
        <v>817808.32399999991</v>
      </c>
      <c r="M8" s="40">
        <f t="shared" si="2"/>
        <v>833075</v>
      </c>
      <c r="N8" s="60" t="s">
        <v>0</v>
      </c>
      <c r="O8" s="52" t="s">
        <v>0</v>
      </c>
      <c r="AA8" s="35" t="s">
        <v>14</v>
      </c>
    </row>
    <row r="9" spans="1:27" s="20" customFormat="1" x14ac:dyDescent="0.25">
      <c r="A9" s="58"/>
      <c r="B9" s="61" t="s">
        <v>15</v>
      </c>
      <c r="C9" s="47" t="s">
        <v>0</v>
      </c>
      <c r="D9" s="38" t="s">
        <v>0</v>
      </c>
      <c r="E9" s="48">
        <v>1854</v>
      </c>
      <c r="F9" s="48">
        <v>39</v>
      </c>
      <c r="G9" s="48">
        <v>32</v>
      </c>
      <c r="H9" s="49">
        <v>140.5</v>
      </c>
      <c r="I9" s="48">
        <v>188.5</v>
      </c>
      <c r="J9" s="50">
        <v>84</v>
      </c>
      <c r="K9" s="48">
        <v>148</v>
      </c>
      <c r="L9" s="48">
        <v>205.40800000000013</v>
      </c>
      <c r="M9" s="48">
        <v>214</v>
      </c>
      <c r="N9" s="51" t="s">
        <v>0</v>
      </c>
      <c r="O9" s="52" t="s">
        <v>0</v>
      </c>
      <c r="AA9" s="20" t="s">
        <v>0</v>
      </c>
    </row>
    <row r="10" spans="1:27" s="20" customFormat="1" x14ac:dyDescent="0.25">
      <c r="A10" s="58"/>
      <c r="B10" s="61" t="s">
        <v>16</v>
      </c>
      <c r="C10" s="47" t="s">
        <v>0</v>
      </c>
      <c r="D10" s="47" t="s">
        <v>0</v>
      </c>
      <c r="E10" s="62">
        <v>2565</v>
      </c>
      <c r="F10" s="62">
        <v>509</v>
      </c>
      <c r="G10" s="62">
        <v>106</v>
      </c>
      <c r="H10" s="63">
        <v>147.60499999999999</v>
      </c>
      <c r="I10" s="62">
        <v>673.70500000000004</v>
      </c>
      <c r="J10" s="64">
        <v>238</v>
      </c>
      <c r="K10" s="62">
        <v>279</v>
      </c>
      <c r="L10" s="62">
        <v>1082.9340000000002</v>
      </c>
      <c r="M10" s="62">
        <v>1127</v>
      </c>
      <c r="N10" s="65" t="s">
        <v>0</v>
      </c>
      <c r="O10" s="52" t="s">
        <v>0</v>
      </c>
    </row>
    <row r="11" spans="1:27" s="20" customFormat="1" x14ac:dyDescent="0.25">
      <c r="A11" s="58"/>
      <c r="B11" s="61" t="s">
        <v>17</v>
      </c>
      <c r="C11" s="47" t="s">
        <v>0</v>
      </c>
      <c r="D11" s="47" t="s">
        <v>0</v>
      </c>
      <c r="E11" s="62">
        <v>5588</v>
      </c>
      <c r="F11" s="62">
        <v>4823</v>
      </c>
      <c r="G11" s="62">
        <v>5055.8</v>
      </c>
      <c r="H11" s="63">
        <v>6058.0950000000003</v>
      </c>
      <c r="I11" s="62">
        <v>23405.095000000001</v>
      </c>
      <c r="J11" s="64">
        <v>8969</v>
      </c>
      <c r="K11" s="62">
        <v>9611</v>
      </c>
      <c r="L11" s="62">
        <v>10053.106</v>
      </c>
      <c r="M11" s="62">
        <v>10463</v>
      </c>
      <c r="N11" s="65" t="s">
        <v>0</v>
      </c>
      <c r="O11" s="52" t="s">
        <v>0</v>
      </c>
    </row>
    <row r="12" spans="1:27" s="20" customFormat="1" x14ac:dyDescent="0.25">
      <c r="A12" s="58"/>
      <c r="B12" s="61" t="s">
        <v>18</v>
      </c>
      <c r="C12" s="47" t="s">
        <v>0</v>
      </c>
      <c r="D12" s="47" t="s">
        <v>0</v>
      </c>
      <c r="E12" s="62">
        <v>0</v>
      </c>
      <c r="F12" s="62">
        <v>0</v>
      </c>
      <c r="G12" s="62">
        <v>0</v>
      </c>
      <c r="H12" s="63">
        <v>0</v>
      </c>
      <c r="I12" s="62">
        <v>0</v>
      </c>
      <c r="J12" s="64">
        <v>0</v>
      </c>
      <c r="K12" s="62">
        <v>0</v>
      </c>
      <c r="L12" s="62">
        <v>0</v>
      </c>
      <c r="M12" s="62">
        <v>0</v>
      </c>
      <c r="N12" s="65" t="s">
        <v>0</v>
      </c>
      <c r="O12" s="52" t="s">
        <v>0</v>
      </c>
    </row>
    <row r="13" spans="1:27" s="20" customFormat="1" x14ac:dyDescent="0.25">
      <c r="A13" s="58"/>
      <c r="B13" s="61" t="s">
        <v>19</v>
      </c>
      <c r="C13" s="47" t="s">
        <v>0</v>
      </c>
      <c r="D13" s="47" t="s">
        <v>0</v>
      </c>
      <c r="E13" s="62">
        <v>0</v>
      </c>
      <c r="F13" s="62">
        <v>0</v>
      </c>
      <c r="G13" s="62">
        <v>0</v>
      </c>
      <c r="H13" s="63">
        <v>0</v>
      </c>
      <c r="I13" s="62">
        <v>0</v>
      </c>
      <c r="J13" s="64">
        <v>39</v>
      </c>
      <c r="K13" s="62">
        <v>0</v>
      </c>
      <c r="L13" s="62">
        <v>0</v>
      </c>
      <c r="M13" s="62">
        <v>0</v>
      </c>
      <c r="N13" s="65" t="s">
        <v>0</v>
      </c>
      <c r="O13" s="52" t="s">
        <v>0</v>
      </c>
    </row>
    <row r="14" spans="1:27" s="20" customFormat="1" x14ac:dyDescent="0.25">
      <c r="A14" s="58"/>
      <c r="B14" s="61" t="s">
        <v>20</v>
      </c>
      <c r="C14" s="47" t="s">
        <v>0</v>
      </c>
      <c r="D14" s="47" t="s">
        <v>0</v>
      </c>
      <c r="E14" s="62">
        <v>489</v>
      </c>
      <c r="F14" s="62">
        <v>109</v>
      </c>
      <c r="G14" s="62">
        <v>6</v>
      </c>
      <c r="H14" s="63">
        <v>0</v>
      </c>
      <c r="I14" s="62">
        <v>70</v>
      </c>
      <c r="J14" s="64">
        <v>0</v>
      </c>
      <c r="K14" s="62">
        <v>0</v>
      </c>
      <c r="L14" s="62">
        <v>0</v>
      </c>
      <c r="M14" s="62">
        <v>0</v>
      </c>
      <c r="N14" s="65" t="s">
        <v>0</v>
      </c>
      <c r="O14" s="52" t="s">
        <v>0</v>
      </c>
    </row>
    <row r="15" spans="1:27" s="20" customFormat="1" x14ac:dyDescent="0.25">
      <c r="A15" s="58"/>
      <c r="B15" s="61" t="s">
        <v>21</v>
      </c>
      <c r="C15" s="47" t="s">
        <v>0</v>
      </c>
      <c r="D15" s="47" t="s">
        <v>0</v>
      </c>
      <c r="E15" s="62">
        <v>24787</v>
      </c>
      <c r="F15" s="62">
        <v>22986</v>
      </c>
      <c r="G15" s="62">
        <v>26583.5</v>
      </c>
      <c r="H15" s="63">
        <v>16411.2</v>
      </c>
      <c r="I15" s="62">
        <v>22235.200000000001</v>
      </c>
      <c r="J15" s="64">
        <v>19693</v>
      </c>
      <c r="K15" s="62">
        <v>15871</v>
      </c>
      <c r="L15" s="62">
        <v>14350.866000000002</v>
      </c>
      <c r="M15" s="62">
        <v>14999</v>
      </c>
      <c r="N15" s="65" t="s">
        <v>0</v>
      </c>
      <c r="O15" s="52" t="s">
        <v>0</v>
      </c>
    </row>
    <row r="16" spans="1:27" s="20" customFormat="1" x14ac:dyDescent="0.25">
      <c r="A16" s="58"/>
      <c r="B16" s="61" t="s">
        <v>22</v>
      </c>
      <c r="C16" s="47" t="s">
        <v>0</v>
      </c>
      <c r="D16" s="47" t="s">
        <v>0</v>
      </c>
      <c r="E16" s="62">
        <v>1899</v>
      </c>
      <c r="F16" s="62">
        <v>2110</v>
      </c>
      <c r="G16" s="62">
        <v>2186</v>
      </c>
      <c r="H16" s="63">
        <v>3411.165</v>
      </c>
      <c r="I16" s="62">
        <v>3703.165</v>
      </c>
      <c r="J16" s="64">
        <v>2196</v>
      </c>
      <c r="K16" s="62">
        <v>3832</v>
      </c>
      <c r="L16" s="62">
        <v>3996.7719999999999</v>
      </c>
      <c r="M16" s="62">
        <v>4165</v>
      </c>
      <c r="N16" s="65" t="s">
        <v>0</v>
      </c>
      <c r="O16" s="52" t="s">
        <v>0</v>
      </c>
    </row>
    <row r="17" spans="1:15" s="20" customFormat="1" x14ac:dyDescent="0.25">
      <c r="A17" s="58"/>
      <c r="B17" s="61" t="s">
        <v>23</v>
      </c>
      <c r="C17" s="47" t="s">
        <v>0</v>
      </c>
      <c r="D17" s="47" t="s">
        <v>0</v>
      </c>
      <c r="E17" s="62">
        <v>192</v>
      </c>
      <c r="F17" s="62">
        <v>74</v>
      </c>
      <c r="G17" s="62">
        <v>61</v>
      </c>
      <c r="H17" s="63">
        <v>0</v>
      </c>
      <c r="I17" s="62">
        <v>89</v>
      </c>
      <c r="J17" s="64">
        <v>12</v>
      </c>
      <c r="K17" s="62">
        <v>0</v>
      </c>
      <c r="L17" s="62">
        <v>0</v>
      </c>
      <c r="M17" s="62">
        <v>0</v>
      </c>
      <c r="N17" s="65" t="s">
        <v>0</v>
      </c>
      <c r="O17" s="52" t="s">
        <v>0</v>
      </c>
    </row>
    <row r="18" spans="1:15" s="20" customFormat="1" x14ac:dyDescent="0.25">
      <c r="A18" s="58"/>
      <c r="B18" s="61" t="s">
        <v>24</v>
      </c>
      <c r="C18" s="47" t="s">
        <v>0</v>
      </c>
      <c r="D18" s="47" t="s">
        <v>0</v>
      </c>
      <c r="E18" s="62">
        <v>1451</v>
      </c>
      <c r="F18" s="62">
        <v>66</v>
      </c>
      <c r="G18" s="62">
        <v>93</v>
      </c>
      <c r="H18" s="63">
        <v>0</v>
      </c>
      <c r="I18" s="62">
        <v>30</v>
      </c>
      <c r="J18" s="64">
        <v>0</v>
      </c>
      <c r="K18" s="62">
        <v>0</v>
      </c>
      <c r="L18" s="62">
        <v>0</v>
      </c>
      <c r="M18" s="62">
        <v>225</v>
      </c>
      <c r="N18" s="65" t="s">
        <v>0</v>
      </c>
      <c r="O18" s="52" t="s">
        <v>0</v>
      </c>
    </row>
    <row r="19" spans="1:15" s="20" customFormat="1" x14ac:dyDescent="0.25">
      <c r="A19" s="58"/>
      <c r="B19" s="61" t="s">
        <v>25</v>
      </c>
      <c r="C19" s="47" t="s">
        <v>0</v>
      </c>
      <c r="D19" s="47" t="s">
        <v>0</v>
      </c>
      <c r="E19" s="62">
        <v>88198</v>
      </c>
      <c r="F19" s="62">
        <v>17837</v>
      </c>
      <c r="G19" s="62">
        <v>62353.5</v>
      </c>
      <c r="H19" s="63">
        <v>60684.995000000003</v>
      </c>
      <c r="I19" s="62">
        <v>48536.995000000003</v>
      </c>
      <c r="J19" s="64">
        <v>72252</v>
      </c>
      <c r="K19" s="62">
        <v>66933</v>
      </c>
      <c r="L19" s="62">
        <v>77816.572</v>
      </c>
      <c r="M19" s="62">
        <v>72465</v>
      </c>
      <c r="N19" s="65" t="s">
        <v>0</v>
      </c>
      <c r="O19" s="52" t="s">
        <v>0</v>
      </c>
    </row>
    <row r="20" spans="1:15" s="20" customFormat="1" x14ac:dyDescent="0.25">
      <c r="A20" s="58"/>
      <c r="B20" s="61" t="s">
        <v>26</v>
      </c>
      <c r="C20" s="47" t="s">
        <v>0</v>
      </c>
      <c r="D20" s="47" t="s">
        <v>0</v>
      </c>
      <c r="E20" s="62">
        <v>0</v>
      </c>
      <c r="F20" s="62">
        <v>0</v>
      </c>
      <c r="G20" s="62">
        <v>0</v>
      </c>
      <c r="H20" s="63">
        <v>0</v>
      </c>
      <c r="I20" s="62">
        <v>0</v>
      </c>
      <c r="J20" s="64">
        <v>0</v>
      </c>
      <c r="K20" s="62">
        <v>0</v>
      </c>
      <c r="L20" s="62">
        <v>0</v>
      </c>
      <c r="M20" s="62">
        <v>0</v>
      </c>
      <c r="N20" s="65" t="s">
        <v>0</v>
      </c>
      <c r="O20" s="52" t="s">
        <v>0</v>
      </c>
    </row>
    <row r="21" spans="1:15" s="20" customFormat="1" x14ac:dyDescent="0.25">
      <c r="A21" s="58"/>
      <c r="B21" s="61" t="s">
        <v>27</v>
      </c>
      <c r="C21" s="47" t="s">
        <v>0</v>
      </c>
      <c r="D21" s="47" t="s">
        <v>0</v>
      </c>
      <c r="E21" s="62">
        <v>0</v>
      </c>
      <c r="F21" s="62">
        <v>6995</v>
      </c>
      <c r="G21" s="62">
        <v>49</v>
      </c>
      <c r="H21" s="63">
        <v>31</v>
      </c>
      <c r="I21" s="62">
        <v>30</v>
      </c>
      <c r="J21" s="64">
        <v>49</v>
      </c>
      <c r="K21" s="62">
        <v>33</v>
      </c>
      <c r="L21" s="62">
        <v>34.518000000000001</v>
      </c>
      <c r="M21" s="62">
        <v>36</v>
      </c>
      <c r="N21" s="65" t="s">
        <v>0</v>
      </c>
      <c r="O21" s="52" t="s">
        <v>0</v>
      </c>
    </row>
    <row r="22" spans="1:15" s="20" customFormat="1" x14ac:dyDescent="0.25">
      <c r="A22" s="58"/>
      <c r="B22" s="61" t="s">
        <v>28</v>
      </c>
      <c r="C22" s="47" t="s">
        <v>0</v>
      </c>
      <c r="D22" s="47" t="s">
        <v>0</v>
      </c>
      <c r="E22" s="62">
        <v>9154</v>
      </c>
      <c r="F22" s="62">
        <v>10562</v>
      </c>
      <c r="G22" s="62">
        <v>4428.5</v>
      </c>
      <c r="H22" s="63">
        <v>8311.44</v>
      </c>
      <c r="I22" s="62">
        <v>14299.44</v>
      </c>
      <c r="J22" s="64">
        <v>8600</v>
      </c>
      <c r="K22" s="62">
        <v>8878</v>
      </c>
      <c r="L22" s="62">
        <v>12424.388000000001</v>
      </c>
      <c r="M22" s="62">
        <v>12970</v>
      </c>
      <c r="N22" s="65" t="s">
        <v>0</v>
      </c>
      <c r="O22" s="52" t="s">
        <v>0</v>
      </c>
    </row>
    <row r="23" spans="1:15" s="20" customFormat="1" x14ac:dyDescent="0.25">
      <c r="A23" s="58"/>
      <c r="B23" s="61" t="s">
        <v>29</v>
      </c>
      <c r="C23" s="47" t="s">
        <v>0</v>
      </c>
      <c r="D23" s="47" t="s">
        <v>0</v>
      </c>
      <c r="E23" s="62">
        <v>81890</v>
      </c>
      <c r="F23" s="62">
        <v>125236</v>
      </c>
      <c r="G23" s="62">
        <v>130808</v>
      </c>
      <c r="H23" s="63">
        <v>128353.255</v>
      </c>
      <c r="I23" s="62">
        <v>137702.255</v>
      </c>
      <c r="J23" s="64">
        <v>126262</v>
      </c>
      <c r="K23" s="62">
        <v>159382</v>
      </c>
      <c r="L23" s="62">
        <v>206528.48199999999</v>
      </c>
      <c r="M23" s="62">
        <v>202908</v>
      </c>
      <c r="N23" s="65" t="s">
        <v>0</v>
      </c>
      <c r="O23" s="52" t="s">
        <v>0</v>
      </c>
    </row>
    <row r="24" spans="1:15" s="20" customFormat="1" x14ac:dyDescent="0.25">
      <c r="A24" s="58"/>
      <c r="B24" s="61" t="s">
        <v>30</v>
      </c>
      <c r="C24" s="47" t="s">
        <v>0</v>
      </c>
      <c r="D24" s="47" t="s">
        <v>0</v>
      </c>
      <c r="E24" s="62">
        <v>0</v>
      </c>
      <c r="F24" s="62">
        <v>0</v>
      </c>
      <c r="G24" s="62">
        <v>0</v>
      </c>
      <c r="H24" s="63">
        <v>0</v>
      </c>
      <c r="I24" s="62">
        <v>0</v>
      </c>
      <c r="J24" s="64">
        <v>0</v>
      </c>
      <c r="K24" s="62">
        <v>224</v>
      </c>
      <c r="L24" s="62">
        <v>234.304</v>
      </c>
      <c r="M24" s="62">
        <v>245</v>
      </c>
      <c r="N24" s="65" t="s">
        <v>0</v>
      </c>
      <c r="O24" s="52" t="s">
        <v>0</v>
      </c>
    </row>
    <row r="25" spans="1:15" s="20" customFormat="1" x14ac:dyDescent="0.25">
      <c r="A25" s="58"/>
      <c r="B25" s="61" t="s">
        <v>31</v>
      </c>
      <c r="C25" s="47" t="s">
        <v>0</v>
      </c>
      <c r="D25" s="47" t="s">
        <v>0</v>
      </c>
      <c r="E25" s="62">
        <v>0</v>
      </c>
      <c r="F25" s="62">
        <v>3197</v>
      </c>
      <c r="G25" s="62">
        <v>26234</v>
      </c>
      <c r="H25" s="63">
        <v>7612</v>
      </c>
      <c r="I25" s="62">
        <v>1377</v>
      </c>
      <c r="J25" s="64">
        <v>5158</v>
      </c>
      <c r="K25" s="62">
        <v>27414</v>
      </c>
      <c r="L25" s="62">
        <v>31288.678</v>
      </c>
      <c r="M25" s="62">
        <v>35756</v>
      </c>
      <c r="N25" s="65" t="s">
        <v>0</v>
      </c>
      <c r="O25" s="52" t="s">
        <v>0</v>
      </c>
    </row>
    <row r="26" spans="1:15" s="20" customFormat="1" x14ac:dyDescent="0.25">
      <c r="A26" s="58"/>
      <c r="B26" s="61" t="s">
        <v>32</v>
      </c>
      <c r="C26" s="47" t="s">
        <v>0</v>
      </c>
      <c r="D26" s="47" t="s">
        <v>0</v>
      </c>
      <c r="E26" s="62">
        <v>0</v>
      </c>
      <c r="F26" s="62">
        <v>0</v>
      </c>
      <c r="G26" s="62">
        <v>0</v>
      </c>
      <c r="H26" s="63">
        <v>0</v>
      </c>
      <c r="I26" s="62">
        <v>0</v>
      </c>
      <c r="J26" s="64">
        <v>0</v>
      </c>
      <c r="K26" s="62">
        <v>0</v>
      </c>
      <c r="L26" s="62">
        <v>0</v>
      </c>
      <c r="M26" s="62">
        <v>0</v>
      </c>
      <c r="N26" s="65" t="s">
        <v>0</v>
      </c>
      <c r="O26" s="52" t="s">
        <v>0</v>
      </c>
    </row>
    <row r="27" spans="1:15" s="20" customFormat="1" x14ac:dyDescent="0.25">
      <c r="A27" s="58"/>
      <c r="B27" s="61" t="s">
        <v>33</v>
      </c>
      <c r="C27" s="47" t="s">
        <v>0</v>
      </c>
      <c r="D27" s="47" t="s">
        <v>0</v>
      </c>
      <c r="E27" s="62">
        <v>0</v>
      </c>
      <c r="F27" s="62">
        <v>0</v>
      </c>
      <c r="G27" s="62">
        <v>0</v>
      </c>
      <c r="H27" s="63">
        <v>0</v>
      </c>
      <c r="I27" s="62">
        <v>10546</v>
      </c>
      <c r="J27" s="64">
        <v>6135</v>
      </c>
      <c r="K27" s="62">
        <v>0</v>
      </c>
      <c r="L27" s="62">
        <v>0</v>
      </c>
      <c r="M27" s="62">
        <v>0</v>
      </c>
      <c r="N27" s="65" t="s">
        <v>0</v>
      </c>
      <c r="O27" s="52" t="s">
        <v>0</v>
      </c>
    </row>
    <row r="28" spans="1:15" s="20" customFormat="1" x14ac:dyDescent="0.25">
      <c r="A28" s="58"/>
      <c r="B28" s="61" t="s">
        <v>34</v>
      </c>
      <c r="C28" s="47" t="s">
        <v>0</v>
      </c>
      <c r="D28" s="47" t="s">
        <v>0</v>
      </c>
      <c r="E28" s="62">
        <v>0</v>
      </c>
      <c r="F28" s="62">
        <v>0</v>
      </c>
      <c r="G28" s="62">
        <v>0</v>
      </c>
      <c r="H28" s="63">
        <v>0</v>
      </c>
      <c r="I28" s="62">
        <v>0</v>
      </c>
      <c r="J28" s="64">
        <v>0</v>
      </c>
      <c r="K28" s="62">
        <v>0</v>
      </c>
      <c r="L28" s="62">
        <v>0</v>
      </c>
      <c r="M28" s="62">
        <v>0</v>
      </c>
      <c r="N28" s="65" t="s">
        <v>0</v>
      </c>
      <c r="O28" s="52" t="s">
        <v>0</v>
      </c>
    </row>
    <row r="29" spans="1:15" s="20" customFormat="1" x14ac:dyDescent="0.25">
      <c r="A29" s="58"/>
      <c r="B29" s="61" t="s">
        <v>35</v>
      </c>
      <c r="C29" s="47" t="s">
        <v>0</v>
      </c>
      <c r="D29" s="47" t="s">
        <v>0</v>
      </c>
      <c r="E29" s="62">
        <v>44420</v>
      </c>
      <c r="F29" s="62">
        <v>43212</v>
      </c>
      <c r="G29" s="62">
        <v>52916</v>
      </c>
      <c r="H29" s="63">
        <v>68334.17</v>
      </c>
      <c r="I29" s="62">
        <v>66551.17</v>
      </c>
      <c r="J29" s="64">
        <v>54511</v>
      </c>
      <c r="K29" s="62">
        <v>76999</v>
      </c>
      <c r="L29" s="62">
        <v>70540.953999999998</v>
      </c>
      <c r="M29" s="62">
        <v>73645</v>
      </c>
      <c r="N29" s="65" t="s">
        <v>0</v>
      </c>
      <c r="O29" s="52" t="s">
        <v>0</v>
      </c>
    </row>
    <row r="30" spans="1:15" s="20" customFormat="1" x14ac:dyDescent="0.25">
      <c r="A30" s="58"/>
      <c r="B30" s="61" t="s">
        <v>36</v>
      </c>
      <c r="C30" s="47" t="s">
        <v>0</v>
      </c>
      <c r="D30" s="47" t="s">
        <v>0</v>
      </c>
      <c r="E30" s="62">
        <v>21377</v>
      </c>
      <c r="F30" s="62">
        <v>25158</v>
      </c>
      <c r="G30" s="62">
        <v>30204</v>
      </c>
      <c r="H30" s="63">
        <v>14922.115</v>
      </c>
      <c r="I30" s="62">
        <v>40908.114999999998</v>
      </c>
      <c r="J30" s="64">
        <v>27746</v>
      </c>
      <c r="K30" s="62">
        <v>24359</v>
      </c>
      <c r="L30" s="62">
        <v>17315.227999999999</v>
      </c>
      <c r="M30" s="62">
        <v>18003</v>
      </c>
      <c r="N30" s="65" t="s">
        <v>0</v>
      </c>
      <c r="O30" s="52" t="s">
        <v>0</v>
      </c>
    </row>
    <row r="31" spans="1:15" s="20" customFormat="1" x14ac:dyDescent="0.25">
      <c r="A31" s="58"/>
      <c r="B31" s="61" t="s">
        <v>37</v>
      </c>
      <c r="C31" s="47" t="s">
        <v>0</v>
      </c>
      <c r="D31" s="47" t="s">
        <v>0</v>
      </c>
      <c r="E31" s="62">
        <v>0</v>
      </c>
      <c r="F31" s="62">
        <v>0</v>
      </c>
      <c r="G31" s="62">
        <v>3</v>
      </c>
      <c r="H31" s="63">
        <v>0</v>
      </c>
      <c r="I31" s="62">
        <v>0</v>
      </c>
      <c r="J31" s="64">
        <v>0</v>
      </c>
      <c r="K31" s="62">
        <v>0</v>
      </c>
      <c r="L31" s="62">
        <v>0</v>
      </c>
      <c r="M31" s="62">
        <v>0</v>
      </c>
      <c r="N31" s="65" t="s">
        <v>0</v>
      </c>
      <c r="O31" s="52" t="s">
        <v>0</v>
      </c>
    </row>
    <row r="32" spans="1:15" s="20" customFormat="1" x14ac:dyDescent="0.25">
      <c r="A32" s="58"/>
      <c r="B32" s="61" t="s">
        <v>38</v>
      </c>
      <c r="C32" s="47" t="s">
        <v>0</v>
      </c>
      <c r="D32" s="47" t="s">
        <v>0</v>
      </c>
      <c r="E32" s="62">
        <v>6301</v>
      </c>
      <c r="F32" s="62">
        <v>6899</v>
      </c>
      <c r="G32" s="62">
        <v>6519</v>
      </c>
      <c r="H32" s="63">
        <v>1197</v>
      </c>
      <c r="I32" s="62">
        <v>6813</v>
      </c>
      <c r="J32" s="64">
        <v>6703</v>
      </c>
      <c r="K32" s="62">
        <v>2307</v>
      </c>
      <c r="L32" s="62">
        <v>2413.1220000000003</v>
      </c>
      <c r="M32" s="62">
        <v>2574</v>
      </c>
      <c r="N32" s="65" t="s">
        <v>0</v>
      </c>
      <c r="O32" s="52" t="s">
        <v>0</v>
      </c>
    </row>
    <row r="33" spans="1:15" s="20" customFormat="1" x14ac:dyDescent="0.25">
      <c r="A33" s="58"/>
      <c r="B33" s="61" t="s">
        <v>39</v>
      </c>
      <c r="C33" s="47" t="s">
        <v>0</v>
      </c>
      <c r="D33" s="47" t="s">
        <v>0</v>
      </c>
      <c r="E33" s="62">
        <v>72544</v>
      </c>
      <c r="F33" s="62">
        <v>78975</v>
      </c>
      <c r="G33" s="62">
        <v>109948.5</v>
      </c>
      <c r="H33" s="63">
        <v>112618.235</v>
      </c>
      <c r="I33" s="62">
        <v>104463.235</v>
      </c>
      <c r="J33" s="64">
        <v>117592</v>
      </c>
      <c r="K33" s="62">
        <v>74148</v>
      </c>
      <c r="L33" s="62">
        <v>68668.417999999991</v>
      </c>
      <c r="M33" s="62">
        <v>75654</v>
      </c>
      <c r="N33" s="65" t="s">
        <v>0</v>
      </c>
      <c r="O33" s="52" t="s">
        <v>0</v>
      </c>
    </row>
    <row r="34" spans="1:15" s="20" customFormat="1" x14ac:dyDescent="0.25">
      <c r="A34" s="58"/>
      <c r="B34" s="61" t="s">
        <v>40</v>
      </c>
      <c r="C34" s="47" t="s">
        <v>0</v>
      </c>
      <c r="D34" s="47" t="s">
        <v>0</v>
      </c>
      <c r="E34" s="62">
        <v>72288</v>
      </c>
      <c r="F34" s="62">
        <v>97577</v>
      </c>
      <c r="G34" s="62">
        <v>98175</v>
      </c>
      <c r="H34" s="63">
        <v>115381</v>
      </c>
      <c r="I34" s="62">
        <v>79457</v>
      </c>
      <c r="J34" s="64">
        <v>132186</v>
      </c>
      <c r="K34" s="62">
        <v>156658</v>
      </c>
      <c r="L34" s="62">
        <v>148349.37</v>
      </c>
      <c r="M34" s="62">
        <v>153070</v>
      </c>
      <c r="N34" s="65" t="s">
        <v>0</v>
      </c>
      <c r="O34" s="52" t="s">
        <v>0</v>
      </c>
    </row>
    <row r="35" spans="1:15" s="20" customFormat="1" x14ac:dyDescent="0.25">
      <c r="A35" s="58"/>
      <c r="B35" s="61" t="s">
        <v>41</v>
      </c>
      <c r="C35" s="47" t="s">
        <v>0</v>
      </c>
      <c r="D35" s="47" t="s">
        <v>0</v>
      </c>
      <c r="E35" s="62">
        <v>0</v>
      </c>
      <c r="F35" s="62">
        <v>0</v>
      </c>
      <c r="G35" s="62">
        <v>0</v>
      </c>
      <c r="H35" s="63">
        <v>0</v>
      </c>
      <c r="I35" s="62">
        <v>0</v>
      </c>
      <c r="J35" s="64">
        <v>0</v>
      </c>
      <c r="K35" s="62">
        <v>0</v>
      </c>
      <c r="L35" s="62">
        <v>0</v>
      </c>
      <c r="M35" s="62">
        <v>0</v>
      </c>
      <c r="N35" s="65" t="s">
        <v>0</v>
      </c>
      <c r="O35" s="52" t="s">
        <v>0</v>
      </c>
    </row>
    <row r="36" spans="1:15" s="20" customFormat="1" x14ac:dyDescent="0.25">
      <c r="A36" s="58"/>
      <c r="B36" s="61" t="s">
        <v>42</v>
      </c>
      <c r="C36" s="47" t="s">
        <v>0</v>
      </c>
      <c r="D36" s="47" t="s">
        <v>0</v>
      </c>
      <c r="E36" s="62">
        <v>0</v>
      </c>
      <c r="F36" s="62">
        <v>0</v>
      </c>
      <c r="G36" s="62">
        <v>0</v>
      </c>
      <c r="H36" s="63">
        <v>0</v>
      </c>
      <c r="I36" s="62">
        <v>0</v>
      </c>
      <c r="J36" s="64">
        <v>0</v>
      </c>
      <c r="K36" s="62">
        <v>0</v>
      </c>
      <c r="L36" s="62">
        <v>0</v>
      </c>
      <c r="M36" s="62">
        <v>0</v>
      </c>
      <c r="N36" s="65" t="s">
        <v>0</v>
      </c>
      <c r="O36" s="52" t="s">
        <v>0</v>
      </c>
    </row>
    <row r="37" spans="1:15" s="20" customFormat="1" x14ac:dyDescent="0.25">
      <c r="A37" s="58"/>
      <c r="B37" s="61" t="s">
        <v>43</v>
      </c>
      <c r="C37" s="47" t="s">
        <v>0</v>
      </c>
      <c r="D37" s="47" t="s">
        <v>0</v>
      </c>
      <c r="E37" s="62">
        <v>20956</v>
      </c>
      <c r="F37" s="62">
        <v>36289</v>
      </c>
      <c r="G37" s="62">
        <v>41092</v>
      </c>
      <c r="H37" s="63">
        <v>45118.235000000001</v>
      </c>
      <c r="I37" s="62">
        <v>38054.235000000001</v>
      </c>
      <c r="J37" s="64">
        <v>47797</v>
      </c>
      <c r="K37" s="62">
        <v>47024</v>
      </c>
      <c r="L37" s="62">
        <v>43865.103999999999</v>
      </c>
      <c r="M37" s="62">
        <v>45194</v>
      </c>
      <c r="N37" s="65" t="s">
        <v>0</v>
      </c>
      <c r="O37" s="52" t="s">
        <v>0</v>
      </c>
    </row>
    <row r="38" spans="1:15" s="20" customFormat="1" x14ac:dyDescent="0.25">
      <c r="A38" s="58"/>
      <c r="B38" s="61" t="s">
        <v>44</v>
      </c>
      <c r="C38" s="47" t="s">
        <v>0</v>
      </c>
      <c r="D38" s="47" t="s">
        <v>0</v>
      </c>
      <c r="E38" s="62">
        <v>8086</v>
      </c>
      <c r="F38" s="62">
        <v>9519</v>
      </c>
      <c r="G38" s="62">
        <v>9941</v>
      </c>
      <c r="H38" s="63">
        <v>10372.255000000001</v>
      </c>
      <c r="I38" s="62">
        <v>11142.255000000001</v>
      </c>
      <c r="J38" s="64">
        <v>10570</v>
      </c>
      <c r="K38" s="62">
        <v>10791</v>
      </c>
      <c r="L38" s="62">
        <v>9195.3860000000004</v>
      </c>
      <c r="M38" s="62">
        <v>9590</v>
      </c>
      <c r="N38" s="65" t="s">
        <v>0</v>
      </c>
      <c r="O38" s="52" t="s">
        <v>0</v>
      </c>
    </row>
    <row r="39" spans="1:15" s="20" customFormat="1" x14ac:dyDescent="0.25">
      <c r="A39" s="58"/>
      <c r="B39" s="61" t="s">
        <v>45</v>
      </c>
      <c r="C39" s="47" t="s">
        <v>0</v>
      </c>
      <c r="D39" s="47" t="s">
        <v>0</v>
      </c>
      <c r="E39" s="62">
        <v>27503</v>
      </c>
      <c r="F39" s="62">
        <v>48250</v>
      </c>
      <c r="G39" s="62">
        <v>7708</v>
      </c>
      <c r="H39" s="63">
        <v>46390.305</v>
      </c>
      <c r="I39" s="62">
        <v>36589.305</v>
      </c>
      <c r="J39" s="64">
        <v>44282</v>
      </c>
      <c r="K39" s="62">
        <v>6740</v>
      </c>
      <c r="L39" s="62">
        <v>5475.6139999999996</v>
      </c>
      <c r="M39" s="62">
        <v>4140</v>
      </c>
      <c r="N39" s="65" t="s">
        <v>0</v>
      </c>
      <c r="O39" s="52" t="s">
        <v>0</v>
      </c>
    </row>
    <row r="40" spans="1:15" s="20" customFormat="1" x14ac:dyDescent="0.25">
      <c r="A40" s="58"/>
      <c r="B40" s="61" t="s">
        <v>46</v>
      </c>
      <c r="C40" s="47" t="s">
        <v>0</v>
      </c>
      <c r="D40" s="47" t="s">
        <v>0</v>
      </c>
      <c r="E40" s="62">
        <v>58582</v>
      </c>
      <c r="F40" s="62">
        <v>115737</v>
      </c>
      <c r="G40" s="62">
        <v>139623</v>
      </c>
      <c r="H40" s="63">
        <v>132026.6</v>
      </c>
      <c r="I40" s="62">
        <v>204389.6</v>
      </c>
      <c r="J40" s="64">
        <v>171792</v>
      </c>
      <c r="K40" s="62">
        <v>80920</v>
      </c>
      <c r="L40" s="62">
        <v>79588.63</v>
      </c>
      <c r="M40" s="62">
        <v>80620</v>
      </c>
      <c r="N40" s="65" t="s">
        <v>0</v>
      </c>
      <c r="O40" s="52" t="s">
        <v>0</v>
      </c>
    </row>
    <row r="41" spans="1:15" s="20" customFormat="1" x14ac:dyDescent="0.25">
      <c r="A41" s="58"/>
      <c r="B41" s="61" t="s">
        <v>47</v>
      </c>
      <c r="C41" s="47" t="s">
        <v>0</v>
      </c>
      <c r="D41" s="47" t="s">
        <v>0</v>
      </c>
      <c r="E41" s="62">
        <v>911</v>
      </c>
      <c r="F41" s="62">
        <v>0</v>
      </c>
      <c r="G41" s="62">
        <v>312</v>
      </c>
      <c r="H41" s="63">
        <v>430</v>
      </c>
      <c r="I41" s="62">
        <v>622</v>
      </c>
      <c r="J41" s="64">
        <v>159</v>
      </c>
      <c r="K41" s="62">
        <v>202</v>
      </c>
      <c r="L41" s="62">
        <v>222.79200000000003</v>
      </c>
      <c r="M41" s="62">
        <v>245</v>
      </c>
      <c r="N41" s="65" t="s">
        <v>0</v>
      </c>
      <c r="O41" s="52" t="s">
        <v>0</v>
      </c>
    </row>
    <row r="42" spans="1:15" s="20" customFormat="1" x14ac:dyDescent="0.25">
      <c r="A42" s="58"/>
      <c r="B42" s="61" t="s">
        <v>48</v>
      </c>
      <c r="C42" s="47" t="s">
        <v>0</v>
      </c>
      <c r="D42" s="47" t="s">
        <v>0</v>
      </c>
      <c r="E42" s="62">
        <v>14616</v>
      </c>
      <c r="F42" s="62">
        <v>3948</v>
      </c>
      <c r="G42" s="62">
        <v>7763</v>
      </c>
      <c r="H42" s="63">
        <v>10863.08</v>
      </c>
      <c r="I42" s="62">
        <v>7265.08</v>
      </c>
      <c r="J42" s="64">
        <v>7052</v>
      </c>
      <c r="K42" s="62">
        <v>8402</v>
      </c>
      <c r="L42" s="62">
        <v>3449.4920000000002</v>
      </c>
      <c r="M42" s="62">
        <v>9842</v>
      </c>
      <c r="N42" s="65" t="s">
        <v>0</v>
      </c>
      <c r="O42" s="52" t="s">
        <v>0</v>
      </c>
    </row>
    <row r="43" spans="1:15" s="20" customFormat="1" x14ac:dyDescent="0.25">
      <c r="A43" s="58"/>
      <c r="B43" s="61" t="s">
        <v>49</v>
      </c>
      <c r="C43" s="47" t="s">
        <v>0</v>
      </c>
      <c r="D43" s="47" t="s">
        <v>0</v>
      </c>
      <c r="E43" s="62">
        <v>445</v>
      </c>
      <c r="F43" s="62">
        <v>532</v>
      </c>
      <c r="G43" s="62">
        <v>259</v>
      </c>
      <c r="H43" s="63">
        <v>320</v>
      </c>
      <c r="I43" s="62">
        <v>1149</v>
      </c>
      <c r="J43" s="64">
        <v>422</v>
      </c>
      <c r="K43" s="62">
        <v>336</v>
      </c>
      <c r="L43" s="62">
        <v>6351.4560000000001</v>
      </c>
      <c r="M43" s="62">
        <v>368</v>
      </c>
      <c r="N43" s="65" t="s">
        <v>0</v>
      </c>
      <c r="O43" s="52" t="s">
        <v>0</v>
      </c>
    </row>
    <row r="44" spans="1:15" s="20" customFormat="1" x14ac:dyDescent="0.25">
      <c r="A44" s="58"/>
      <c r="B44" s="61" t="s">
        <v>50</v>
      </c>
      <c r="C44" s="47" t="s">
        <v>0</v>
      </c>
      <c r="D44" s="47" t="s">
        <v>0</v>
      </c>
      <c r="E44" s="62">
        <v>568</v>
      </c>
      <c r="F44" s="62">
        <v>1875</v>
      </c>
      <c r="G44" s="62">
        <v>1734</v>
      </c>
      <c r="H44" s="63">
        <v>3764</v>
      </c>
      <c r="I44" s="62">
        <v>4833</v>
      </c>
      <c r="J44" s="64">
        <v>3272</v>
      </c>
      <c r="K44" s="62">
        <v>4165</v>
      </c>
      <c r="L44" s="62">
        <v>4356.59</v>
      </c>
      <c r="M44" s="62">
        <v>4557</v>
      </c>
      <c r="N44" s="65" t="s">
        <v>0</v>
      </c>
      <c r="O44" s="52" t="s">
        <v>0</v>
      </c>
    </row>
    <row r="45" spans="1:15" s="20" customFormat="1" x14ac:dyDescent="0.25">
      <c r="A45" s="58"/>
      <c r="B45" s="61" t="s">
        <v>51</v>
      </c>
      <c r="C45" s="47" t="s">
        <v>0</v>
      </c>
      <c r="D45" s="47" t="s">
        <v>0</v>
      </c>
      <c r="E45" s="62">
        <v>1902</v>
      </c>
      <c r="F45" s="62">
        <v>50</v>
      </c>
      <c r="G45" s="62">
        <v>164</v>
      </c>
      <c r="H45" s="63">
        <v>0</v>
      </c>
      <c r="I45" s="62">
        <v>175</v>
      </c>
      <c r="J45" s="64">
        <v>11</v>
      </c>
      <c r="K45" s="62">
        <v>0</v>
      </c>
      <c r="L45" s="62">
        <v>0.14000000000000057</v>
      </c>
      <c r="M45" s="62">
        <v>0</v>
      </c>
      <c r="N45" s="65" t="s">
        <v>0</v>
      </c>
      <c r="O45" s="52" t="s">
        <v>0</v>
      </c>
    </row>
    <row r="46" spans="1:15" s="20" customFormat="1" x14ac:dyDescent="0.25">
      <c r="A46" s="58"/>
      <c r="B46" s="61" t="s">
        <v>52</v>
      </c>
      <c r="C46" s="47" t="s">
        <v>0</v>
      </c>
      <c r="D46" s="53" t="s">
        <v>0</v>
      </c>
      <c r="E46" s="54">
        <v>0</v>
      </c>
      <c r="F46" s="54">
        <v>0</v>
      </c>
      <c r="G46" s="54">
        <v>0</v>
      </c>
      <c r="H46" s="55">
        <v>0</v>
      </c>
      <c r="I46" s="54">
        <v>0</v>
      </c>
      <c r="J46" s="56">
        <v>0</v>
      </c>
      <c r="K46" s="54">
        <v>0</v>
      </c>
      <c r="L46" s="54">
        <v>0</v>
      </c>
      <c r="M46" s="54">
        <v>0</v>
      </c>
      <c r="N46" s="57" t="s">
        <v>0</v>
      </c>
      <c r="O46" s="52" t="s">
        <v>0</v>
      </c>
    </row>
    <row r="47" spans="1:15" s="20" customFormat="1" x14ac:dyDescent="0.2">
      <c r="A47" s="36"/>
      <c r="B47" s="37" t="s">
        <v>53</v>
      </c>
      <c r="C47" s="47" t="s">
        <v>0</v>
      </c>
      <c r="D47" s="59" t="s">
        <v>0</v>
      </c>
      <c r="E47" s="40">
        <f>SUM(E48:E49)</f>
        <v>200</v>
      </c>
      <c r="F47" s="40">
        <f t="shared" ref="F47:M47" si="3">SUM(F48:F49)</f>
        <v>405</v>
      </c>
      <c r="G47" s="40">
        <f t="shared" si="3"/>
        <v>229</v>
      </c>
      <c r="H47" s="41">
        <f t="shared" si="3"/>
        <v>0</v>
      </c>
      <c r="I47" s="40">
        <f t="shared" si="3"/>
        <v>0</v>
      </c>
      <c r="J47" s="42">
        <f t="shared" si="3"/>
        <v>948</v>
      </c>
      <c r="K47" s="40">
        <f t="shared" si="3"/>
        <v>0</v>
      </c>
      <c r="L47" s="40">
        <f t="shared" si="3"/>
        <v>0</v>
      </c>
      <c r="M47" s="40">
        <f t="shared" si="3"/>
        <v>0</v>
      </c>
      <c r="N47" s="60" t="s">
        <v>0</v>
      </c>
      <c r="O47" s="52" t="s">
        <v>0</v>
      </c>
    </row>
    <row r="48" spans="1:15" s="20" customFormat="1" x14ac:dyDescent="0.2">
      <c r="A48" s="36"/>
      <c r="B48" s="46" t="s">
        <v>54</v>
      </c>
      <c r="C48" s="47" t="s">
        <v>0</v>
      </c>
      <c r="D48" s="38" t="s">
        <v>0</v>
      </c>
      <c r="E48" s="48">
        <v>200</v>
      </c>
      <c r="F48" s="48">
        <v>405</v>
      </c>
      <c r="G48" s="48">
        <v>229</v>
      </c>
      <c r="H48" s="49">
        <v>0</v>
      </c>
      <c r="I48" s="48">
        <v>0</v>
      </c>
      <c r="J48" s="50">
        <v>948</v>
      </c>
      <c r="K48" s="48">
        <v>0</v>
      </c>
      <c r="L48" s="48">
        <v>0</v>
      </c>
      <c r="M48" s="48">
        <v>0</v>
      </c>
      <c r="N48" s="51" t="s">
        <v>0</v>
      </c>
      <c r="O48" s="52" t="s">
        <v>0</v>
      </c>
    </row>
    <row r="49" spans="1:18" s="20" customFormat="1" x14ac:dyDescent="0.2">
      <c r="A49" s="36"/>
      <c r="B49" s="46" t="s">
        <v>55</v>
      </c>
      <c r="C49" s="47" t="s">
        <v>0</v>
      </c>
      <c r="D49" s="53" t="s">
        <v>0</v>
      </c>
      <c r="E49" s="54">
        <v>0</v>
      </c>
      <c r="F49" s="54">
        <v>0</v>
      </c>
      <c r="G49" s="54">
        <v>0</v>
      </c>
      <c r="H49" s="55">
        <v>0</v>
      </c>
      <c r="I49" s="54">
        <v>0</v>
      </c>
      <c r="J49" s="56">
        <v>0</v>
      </c>
      <c r="K49" s="54">
        <v>0</v>
      </c>
      <c r="L49" s="54">
        <v>0</v>
      </c>
      <c r="M49" s="54">
        <v>0</v>
      </c>
      <c r="N49" s="57" t="s">
        <v>0</v>
      </c>
      <c r="O49" s="52" t="s">
        <v>0</v>
      </c>
    </row>
    <row r="50" spans="1:18" s="20" customFormat="1" ht="5.0999999999999996" customHeight="1" x14ac:dyDescent="0.2">
      <c r="A50" s="36"/>
      <c r="B50" s="66" t="s">
        <v>0</v>
      </c>
      <c r="C50" s="53" t="s">
        <v>0</v>
      </c>
      <c r="D50" s="67" t="s">
        <v>0</v>
      </c>
      <c r="E50" s="68"/>
      <c r="F50" s="68"/>
      <c r="G50" s="68"/>
      <c r="H50" s="69"/>
      <c r="I50" s="68"/>
      <c r="J50" s="70"/>
      <c r="K50" s="68"/>
      <c r="L50" s="68"/>
      <c r="M50" s="68"/>
      <c r="N50" s="71" t="s">
        <v>0</v>
      </c>
      <c r="O50" s="72" t="s">
        <v>0</v>
      </c>
    </row>
    <row r="51" spans="1:18" s="34" customFormat="1" x14ac:dyDescent="0.25">
      <c r="A51" s="73"/>
      <c r="B51" s="74" t="s">
        <v>56</v>
      </c>
      <c r="C51" s="75" t="s">
        <v>0</v>
      </c>
      <c r="D51" s="76" t="s">
        <v>0</v>
      </c>
      <c r="E51" s="29">
        <f>E52+E59+E62+E63+E64+E72+E73</f>
        <v>13595</v>
      </c>
      <c r="F51" s="29">
        <f t="shared" ref="F51:M51" si="4">F52+F59+F62+F63+F64+F72+F73</f>
        <v>10230</v>
      </c>
      <c r="G51" s="29">
        <f t="shared" si="4"/>
        <v>50062</v>
      </c>
      <c r="H51" s="30">
        <f t="shared" si="4"/>
        <v>43213</v>
      </c>
      <c r="I51" s="29">
        <f t="shared" si="4"/>
        <v>72134</v>
      </c>
      <c r="J51" s="31">
        <f t="shared" si="4"/>
        <v>73364</v>
      </c>
      <c r="K51" s="29">
        <f t="shared" si="4"/>
        <v>11619</v>
      </c>
      <c r="L51" s="29">
        <f t="shared" si="4"/>
        <v>12153.474</v>
      </c>
      <c r="M51" s="29">
        <f t="shared" si="4"/>
        <v>17311</v>
      </c>
      <c r="N51" s="32" t="s">
        <v>0</v>
      </c>
      <c r="O51" s="32" t="s">
        <v>0</v>
      </c>
      <c r="P51" s="77"/>
      <c r="Q51" s="77"/>
      <c r="R51" s="77"/>
    </row>
    <row r="52" spans="1:18" s="20" customFormat="1" x14ac:dyDescent="0.2">
      <c r="A52" s="36"/>
      <c r="B52" s="37" t="s">
        <v>57</v>
      </c>
      <c r="C52" s="38" t="s">
        <v>0</v>
      </c>
      <c r="D52" s="39" t="s">
        <v>0</v>
      </c>
      <c r="E52" s="48">
        <f>E53+E56</f>
        <v>0</v>
      </c>
      <c r="F52" s="48">
        <f t="shared" ref="F52:M52" si="5">F53+F56</f>
        <v>0</v>
      </c>
      <c r="G52" s="48">
        <f t="shared" si="5"/>
        <v>0</v>
      </c>
      <c r="H52" s="49">
        <f t="shared" si="5"/>
        <v>0</v>
      </c>
      <c r="I52" s="48">
        <f t="shared" si="5"/>
        <v>0</v>
      </c>
      <c r="J52" s="50">
        <f t="shared" si="5"/>
        <v>0</v>
      </c>
      <c r="K52" s="48">
        <f t="shared" si="5"/>
        <v>0</v>
      </c>
      <c r="L52" s="48">
        <f t="shared" si="5"/>
        <v>0</v>
      </c>
      <c r="M52" s="48">
        <f t="shared" si="5"/>
        <v>0</v>
      </c>
      <c r="N52" s="43" t="s">
        <v>0</v>
      </c>
      <c r="O52" s="44" t="s">
        <v>0</v>
      </c>
    </row>
    <row r="53" spans="1:18" s="20" customFormat="1" x14ac:dyDescent="0.2">
      <c r="A53" s="36"/>
      <c r="B53" s="46" t="s">
        <v>58</v>
      </c>
      <c r="C53" s="47" t="s">
        <v>0</v>
      </c>
      <c r="D53" s="67" t="s">
        <v>0</v>
      </c>
      <c r="E53" s="54">
        <f>SUM(E54:E55)</f>
        <v>0</v>
      </c>
      <c r="F53" s="54">
        <f t="shared" ref="F53:M53" si="6">SUM(F54:F55)</f>
        <v>0</v>
      </c>
      <c r="G53" s="54">
        <f t="shared" si="6"/>
        <v>0</v>
      </c>
      <c r="H53" s="55">
        <f t="shared" si="6"/>
        <v>0</v>
      </c>
      <c r="I53" s="54">
        <f t="shared" si="6"/>
        <v>0</v>
      </c>
      <c r="J53" s="56">
        <f t="shared" si="6"/>
        <v>0</v>
      </c>
      <c r="K53" s="54">
        <f t="shared" si="6"/>
        <v>0</v>
      </c>
      <c r="L53" s="54">
        <f t="shared" si="6"/>
        <v>0</v>
      </c>
      <c r="M53" s="54">
        <f t="shared" si="6"/>
        <v>0</v>
      </c>
      <c r="N53" s="71" t="s">
        <v>0</v>
      </c>
      <c r="O53" s="52" t="s">
        <v>0</v>
      </c>
    </row>
    <row r="54" spans="1:18" s="20" customFormat="1" x14ac:dyDescent="0.2">
      <c r="A54" s="36"/>
      <c r="B54" s="78" t="s">
        <v>59</v>
      </c>
      <c r="C54" s="47" t="s">
        <v>0</v>
      </c>
      <c r="D54" s="38" t="s">
        <v>0</v>
      </c>
      <c r="E54" s="48">
        <v>0</v>
      </c>
      <c r="F54" s="48">
        <v>0</v>
      </c>
      <c r="G54" s="48">
        <v>0</v>
      </c>
      <c r="H54" s="49">
        <v>0</v>
      </c>
      <c r="I54" s="48">
        <v>0</v>
      </c>
      <c r="J54" s="50">
        <v>0</v>
      </c>
      <c r="K54" s="48">
        <v>0</v>
      </c>
      <c r="L54" s="48">
        <v>0</v>
      </c>
      <c r="M54" s="48">
        <v>0</v>
      </c>
      <c r="N54" s="51" t="s">
        <v>0</v>
      </c>
      <c r="O54" s="52" t="s">
        <v>0</v>
      </c>
    </row>
    <row r="55" spans="1:18" s="20" customFormat="1" x14ac:dyDescent="0.2">
      <c r="A55" s="36"/>
      <c r="B55" s="78" t="s">
        <v>60</v>
      </c>
      <c r="C55" s="47" t="s">
        <v>0</v>
      </c>
      <c r="D55" s="53" t="s">
        <v>0</v>
      </c>
      <c r="E55" s="54">
        <v>0</v>
      </c>
      <c r="F55" s="54">
        <v>0</v>
      </c>
      <c r="G55" s="54">
        <v>0</v>
      </c>
      <c r="H55" s="55">
        <v>0</v>
      </c>
      <c r="I55" s="54">
        <v>0</v>
      </c>
      <c r="J55" s="56">
        <v>0</v>
      </c>
      <c r="K55" s="54">
        <v>0</v>
      </c>
      <c r="L55" s="54">
        <v>0</v>
      </c>
      <c r="M55" s="54">
        <v>0</v>
      </c>
      <c r="N55" s="57" t="s">
        <v>0</v>
      </c>
      <c r="O55" s="52" t="s">
        <v>0</v>
      </c>
    </row>
    <row r="56" spans="1:18" s="20" customFormat="1" x14ac:dyDescent="0.2">
      <c r="A56" s="36"/>
      <c r="B56" s="46" t="s">
        <v>61</v>
      </c>
      <c r="C56" s="47" t="s">
        <v>0</v>
      </c>
      <c r="D56" s="39" t="s">
        <v>0</v>
      </c>
      <c r="E56" s="54">
        <f>SUM(E57:E58)</f>
        <v>0</v>
      </c>
      <c r="F56" s="54">
        <f t="shared" ref="F56:M56" si="7">SUM(F57:F58)</f>
        <v>0</v>
      </c>
      <c r="G56" s="54">
        <f t="shared" si="7"/>
        <v>0</v>
      </c>
      <c r="H56" s="55">
        <f t="shared" si="7"/>
        <v>0</v>
      </c>
      <c r="I56" s="54">
        <f t="shared" si="7"/>
        <v>0</v>
      </c>
      <c r="J56" s="56">
        <f t="shared" si="7"/>
        <v>0</v>
      </c>
      <c r="K56" s="54">
        <f t="shared" si="7"/>
        <v>0</v>
      </c>
      <c r="L56" s="54">
        <f t="shared" si="7"/>
        <v>0</v>
      </c>
      <c r="M56" s="54">
        <f t="shared" si="7"/>
        <v>0</v>
      </c>
      <c r="N56" s="43" t="s">
        <v>0</v>
      </c>
      <c r="O56" s="52" t="s">
        <v>0</v>
      </c>
    </row>
    <row r="57" spans="1:18" s="20" customFormat="1" x14ac:dyDescent="0.2">
      <c r="A57" s="36"/>
      <c r="B57" s="78" t="s">
        <v>61</v>
      </c>
      <c r="C57" s="47" t="s">
        <v>0</v>
      </c>
      <c r="D57" s="38" t="s">
        <v>0</v>
      </c>
      <c r="E57" s="48">
        <v>0</v>
      </c>
      <c r="F57" s="48">
        <v>0</v>
      </c>
      <c r="G57" s="48">
        <v>0</v>
      </c>
      <c r="H57" s="49">
        <v>0</v>
      </c>
      <c r="I57" s="48">
        <v>0</v>
      </c>
      <c r="J57" s="50">
        <v>0</v>
      </c>
      <c r="K57" s="48">
        <v>0</v>
      </c>
      <c r="L57" s="48">
        <v>0</v>
      </c>
      <c r="M57" s="48">
        <v>0</v>
      </c>
      <c r="N57" s="51" t="s">
        <v>0</v>
      </c>
      <c r="O57" s="52" t="s">
        <v>0</v>
      </c>
    </row>
    <row r="58" spans="1:18" s="20" customFormat="1" x14ac:dyDescent="0.2">
      <c r="A58" s="36"/>
      <c r="B58" s="78" t="s">
        <v>62</v>
      </c>
      <c r="C58" s="47" t="s">
        <v>0</v>
      </c>
      <c r="D58" s="53" t="s">
        <v>0</v>
      </c>
      <c r="E58" s="54">
        <v>0</v>
      </c>
      <c r="F58" s="54">
        <v>0</v>
      </c>
      <c r="G58" s="54">
        <v>0</v>
      </c>
      <c r="H58" s="55">
        <v>0</v>
      </c>
      <c r="I58" s="54">
        <v>0</v>
      </c>
      <c r="J58" s="56">
        <v>0</v>
      </c>
      <c r="K58" s="54">
        <v>0</v>
      </c>
      <c r="L58" s="54">
        <v>0</v>
      </c>
      <c r="M58" s="54">
        <v>0</v>
      </c>
      <c r="N58" s="57" t="s">
        <v>0</v>
      </c>
      <c r="O58" s="52" t="s">
        <v>0</v>
      </c>
    </row>
    <row r="59" spans="1:18" s="20" customFormat="1" x14ac:dyDescent="0.2">
      <c r="A59" s="36"/>
      <c r="B59" s="37" t="s">
        <v>63</v>
      </c>
      <c r="C59" s="47" t="s">
        <v>0</v>
      </c>
      <c r="D59" s="59" t="s">
        <v>0</v>
      </c>
      <c r="E59" s="40">
        <f>SUM(E60:E61)</f>
        <v>0</v>
      </c>
      <c r="F59" s="40">
        <f t="shared" ref="F59:M59" si="8">SUM(F60:F61)</f>
        <v>0</v>
      </c>
      <c r="G59" s="40">
        <f t="shared" si="8"/>
        <v>0</v>
      </c>
      <c r="H59" s="41">
        <f t="shared" si="8"/>
        <v>0</v>
      </c>
      <c r="I59" s="40">
        <f t="shared" si="8"/>
        <v>0</v>
      </c>
      <c r="J59" s="42">
        <f t="shared" si="8"/>
        <v>0</v>
      </c>
      <c r="K59" s="40">
        <f t="shared" si="8"/>
        <v>0</v>
      </c>
      <c r="L59" s="40">
        <f t="shared" si="8"/>
        <v>0</v>
      </c>
      <c r="M59" s="40">
        <f t="shared" si="8"/>
        <v>0</v>
      </c>
      <c r="N59" s="60" t="s">
        <v>0</v>
      </c>
      <c r="O59" s="52" t="s">
        <v>0</v>
      </c>
    </row>
    <row r="60" spans="1:18" s="20" customFormat="1" x14ac:dyDescent="0.2">
      <c r="A60" s="36"/>
      <c r="B60" s="46" t="s">
        <v>64</v>
      </c>
      <c r="C60" s="47" t="s">
        <v>0</v>
      </c>
      <c r="D60" s="38" t="s">
        <v>0</v>
      </c>
      <c r="E60" s="48">
        <v>0</v>
      </c>
      <c r="F60" s="48">
        <v>0</v>
      </c>
      <c r="G60" s="48">
        <v>0</v>
      </c>
      <c r="H60" s="49">
        <v>0</v>
      </c>
      <c r="I60" s="48">
        <v>0</v>
      </c>
      <c r="J60" s="50">
        <v>0</v>
      </c>
      <c r="K60" s="48">
        <v>0</v>
      </c>
      <c r="L60" s="48">
        <v>0</v>
      </c>
      <c r="M60" s="48">
        <v>0</v>
      </c>
      <c r="N60" s="51" t="s">
        <v>0</v>
      </c>
      <c r="O60" s="52" t="s">
        <v>0</v>
      </c>
    </row>
    <row r="61" spans="1:18" s="20" customFormat="1" x14ac:dyDescent="0.2">
      <c r="A61" s="36"/>
      <c r="B61" s="46" t="s">
        <v>65</v>
      </c>
      <c r="C61" s="47" t="s">
        <v>0</v>
      </c>
      <c r="D61" s="53" t="s">
        <v>0</v>
      </c>
      <c r="E61" s="54">
        <v>0</v>
      </c>
      <c r="F61" s="54">
        <v>0</v>
      </c>
      <c r="G61" s="54">
        <v>0</v>
      </c>
      <c r="H61" s="55">
        <v>0</v>
      </c>
      <c r="I61" s="54">
        <v>0</v>
      </c>
      <c r="J61" s="56">
        <v>0</v>
      </c>
      <c r="K61" s="54">
        <v>0</v>
      </c>
      <c r="L61" s="54">
        <v>0</v>
      </c>
      <c r="M61" s="54">
        <v>0</v>
      </c>
      <c r="N61" s="57" t="s">
        <v>0</v>
      </c>
      <c r="O61" s="52" t="s">
        <v>0</v>
      </c>
    </row>
    <row r="62" spans="1:18" s="20" customFormat="1" x14ac:dyDescent="0.2">
      <c r="A62" s="36"/>
      <c r="B62" s="37" t="s">
        <v>66</v>
      </c>
      <c r="C62" s="47" t="s">
        <v>0</v>
      </c>
      <c r="D62" s="59" t="s">
        <v>0</v>
      </c>
      <c r="E62" s="62">
        <v>0</v>
      </c>
      <c r="F62" s="62">
        <v>0</v>
      </c>
      <c r="G62" s="62">
        <v>0</v>
      </c>
      <c r="H62" s="63">
        <v>0</v>
      </c>
      <c r="I62" s="62">
        <v>0</v>
      </c>
      <c r="J62" s="64">
        <v>0</v>
      </c>
      <c r="K62" s="62">
        <v>0</v>
      </c>
      <c r="L62" s="62">
        <v>0</v>
      </c>
      <c r="M62" s="62">
        <v>0</v>
      </c>
      <c r="N62" s="60" t="s">
        <v>0</v>
      </c>
      <c r="O62" s="52" t="s">
        <v>0</v>
      </c>
    </row>
    <row r="63" spans="1:18" s="34" customFormat="1" x14ac:dyDescent="0.25">
      <c r="A63" s="73"/>
      <c r="B63" s="37" t="s">
        <v>67</v>
      </c>
      <c r="C63" s="79" t="s">
        <v>0</v>
      </c>
      <c r="D63" s="76" t="s">
        <v>0</v>
      </c>
      <c r="E63" s="62">
        <v>0</v>
      </c>
      <c r="F63" s="62">
        <v>0</v>
      </c>
      <c r="G63" s="62">
        <v>0</v>
      </c>
      <c r="H63" s="63">
        <v>0</v>
      </c>
      <c r="I63" s="62">
        <v>0</v>
      </c>
      <c r="J63" s="64">
        <v>0</v>
      </c>
      <c r="K63" s="62">
        <v>0</v>
      </c>
      <c r="L63" s="62">
        <v>0</v>
      </c>
      <c r="M63" s="62">
        <v>0</v>
      </c>
      <c r="N63" s="80" t="s">
        <v>0</v>
      </c>
      <c r="O63" s="81" t="s">
        <v>0</v>
      </c>
    </row>
    <row r="64" spans="1:18" s="20" customFormat="1" x14ac:dyDescent="0.25">
      <c r="A64" s="58"/>
      <c r="B64" s="37" t="s">
        <v>68</v>
      </c>
      <c r="C64" s="47" t="s">
        <v>0</v>
      </c>
      <c r="D64" s="59" t="s">
        <v>0</v>
      </c>
      <c r="E64" s="54">
        <f>E65+E68</f>
        <v>0</v>
      </c>
      <c r="F64" s="54">
        <f t="shared" ref="F64:M64" si="9">F65+F68</f>
        <v>0</v>
      </c>
      <c r="G64" s="54">
        <f t="shared" si="9"/>
        <v>0</v>
      </c>
      <c r="H64" s="55">
        <f t="shared" si="9"/>
        <v>0</v>
      </c>
      <c r="I64" s="54">
        <f t="shared" si="9"/>
        <v>0</v>
      </c>
      <c r="J64" s="56">
        <f t="shared" si="9"/>
        <v>0</v>
      </c>
      <c r="K64" s="54">
        <f t="shared" si="9"/>
        <v>0</v>
      </c>
      <c r="L64" s="54">
        <f t="shared" si="9"/>
        <v>0</v>
      </c>
      <c r="M64" s="54">
        <f t="shared" si="9"/>
        <v>0</v>
      </c>
      <c r="N64" s="60" t="s">
        <v>0</v>
      </c>
      <c r="O64" s="52" t="s">
        <v>0</v>
      </c>
    </row>
    <row r="65" spans="1:15" s="20" customFormat="1" x14ac:dyDescent="0.25">
      <c r="A65" s="58"/>
      <c r="B65" s="46" t="s">
        <v>69</v>
      </c>
      <c r="C65" s="47" t="s">
        <v>0</v>
      </c>
      <c r="D65" s="38" t="s">
        <v>0</v>
      </c>
      <c r="E65" s="40">
        <f>SUM(E66:E67)</f>
        <v>0</v>
      </c>
      <c r="F65" s="40">
        <f t="shared" ref="F65:M65" si="10">SUM(F66:F67)</f>
        <v>0</v>
      </c>
      <c r="G65" s="40">
        <f t="shared" si="10"/>
        <v>0</v>
      </c>
      <c r="H65" s="41">
        <f t="shared" si="10"/>
        <v>0</v>
      </c>
      <c r="I65" s="40">
        <f t="shared" si="10"/>
        <v>0</v>
      </c>
      <c r="J65" s="42">
        <f t="shared" si="10"/>
        <v>0</v>
      </c>
      <c r="K65" s="40">
        <f t="shared" si="10"/>
        <v>0</v>
      </c>
      <c r="L65" s="40">
        <f t="shared" si="10"/>
        <v>0</v>
      </c>
      <c r="M65" s="40">
        <f t="shared" si="10"/>
        <v>0</v>
      </c>
      <c r="N65" s="51" t="s">
        <v>0</v>
      </c>
      <c r="O65" s="52" t="s">
        <v>0</v>
      </c>
    </row>
    <row r="66" spans="1:15" s="20" customFormat="1" x14ac:dyDescent="0.25">
      <c r="A66" s="58"/>
      <c r="B66" s="78" t="s">
        <v>70</v>
      </c>
      <c r="C66" s="47" t="s">
        <v>0</v>
      </c>
      <c r="D66" s="47" t="s">
        <v>0</v>
      </c>
      <c r="E66" s="49">
        <v>0</v>
      </c>
      <c r="F66" s="48">
        <v>0</v>
      </c>
      <c r="G66" s="48">
        <v>0</v>
      </c>
      <c r="H66" s="49">
        <v>0</v>
      </c>
      <c r="I66" s="48">
        <v>0</v>
      </c>
      <c r="J66" s="50">
        <v>0</v>
      </c>
      <c r="K66" s="48">
        <v>0</v>
      </c>
      <c r="L66" s="48">
        <v>0</v>
      </c>
      <c r="M66" s="50">
        <v>0</v>
      </c>
      <c r="N66" s="65" t="s">
        <v>0</v>
      </c>
      <c r="O66" s="52" t="s">
        <v>0</v>
      </c>
    </row>
    <row r="67" spans="1:15" s="20" customFormat="1" x14ac:dyDescent="0.25">
      <c r="A67" s="58"/>
      <c r="B67" s="78" t="s">
        <v>71</v>
      </c>
      <c r="C67" s="47" t="s">
        <v>0</v>
      </c>
      <c r="D67" s="47" t="s">
        <v>0</v>
      </c>
      <c r="E67" s="55">
        <v>0</v>
      </c>
      <c r="F67" s="54">
        <v>0</v>
      </c>
      <c r="G67" s="54">
        <v>0</v>
      </c>
      <c r="H67" s="55">
        <v>0</v>
      </c>
      <c r="I67" s="54">
        <v>0</v>
      </c>
      <c r="J67" s="56">
        <v>0</v>
      </c>
      <c r="K67" s="54">
        <v>0</v>
      </c>
      <c r="L67" s="54">
        <v>0</v>
      </c>
      <c r="M67" s="56">
        <v>0</v>
      </c>
      <c r="N67" s="65" t="s">
        <v>0</v>
      </c>
      <c r="O67" s="52" t="s">
        <v>0</v>
      </c>
    </row>
    <row r="68" spans="1:15" s="20" customFormat="1" x14ac:dyDescent="0.25">
      <c r="A68" s="58"/>
      <c r="B68" s="46" t="s">
        <v>72</v>
      </c>
      <c r="C68" s="47" t="s">
        <v>0</v>
      </c>
      <c r="D68" s="47" t="s">
        <v>0</v>
      </c>
      <c r="E68" s="62">
        <f>SUM(E69:E70)</f>
        <v>0</v>
      </c>
      <c r="F68" s="62">
        <f t="shared" ref="F68:M68" si="11">SUM(F69:F70)</f>
        <v>0</v>
      </c>
      <c r="G68" s="62">
        <f t="shared" si="11"/>
        <v>0</v>
      </c>
      <c r="H68" s="63">
        <f t="shared" si="11"/>
        <v>0</v>
      </c>
      <c r="I68" s="62">
        <f t="shared" si="11"/>
        <v>0</v>
      </c>
      <c r="J68" s="64">
        <f t="shared" si="11"/>
        <v>0</v>
      </c>
      <c r="K68" s="62">
        <f t="shared" si="11"/>
        <v>0</v>
      </c>
      <c r="L68" s="62">
        <f t="shared" si="11"/>
        <v>0</v>
      </c>
      <c r="M68" s="62">
        <f t="shared" si="11"/>
        <v>0</v>
      </c>
      <c r="N68" s="65" t="s">
        <v>0</v>
      </c>
      <c r="O68" s="52" t="s">
        <v>0</v>
      </c>
    </row>
    <row r="69" spans="1:15" s="20" customFormat="1" x14ac:dyDescent="0.25">
      <c r="A69" s="58"/>
      <c r="B69" s="78" t="s">
        <v>70</v>
      </c>
      <c r="C69" s="47" t="s">
        <v>0</v>
      </c>
      <c r="D69" s="47" t="s">
        <v>0</v>
      </c>
      <c r="E69" s="49">
        <v>0</v>
      </c>
      <c r="F69" s="48">
        <v>0</v>
      </c>
      <c r="G69" s="48">
        <v>0</v>
      </c>
      <c r="H69" s="49">
        <v>0</v>
      </c>
      <c r="I69" s="48">
        <v>0</v>
      </c>
      <c r="J69" s="50">
        <v>0</v>
      </c>
      <c r="K69" s="48">
        <v>0</v>
      </c>
      <c r="L69" s="48">
        <v>0</v>
      </c>
      <c r="M69" s="50">
        <v>0</v>
      </c>
      <c r="N69" s="65" t="s">
        <v>0</v>
      </c>
      <c r="O69" s="52" t="s">
        <v>0</v>
      </c>
    </row>
    <row r="70" spans="1:15" s="20" customFormat="1" x14ac:dyDescent="0.25">
      <c r="A70" s="58"/>
      <c r="B70" s="78" t="s">
        <v>71</v>
      </c>
      <c r="C70" s="47" t="s">
        <v>0</v>
      </c>
      <c r="D70" s="47" t="s">
        <v>0</v>
      </c>
      <c r="E70" s="55">
        <v>0</v>
      </c>
      <c r="F70" s="54">
        <v>0</v>
      </c>
      <c r="G70" s="54">
        <v>0</v>
      </c>
      <c r="H70" s="55">
        <v>0</v>
      </c>
      <c r="I70" s="54">
        <v>0</v>
      </c>
      <c r="J70" s="56">
        <v>0</v>
      </c>
      <c r="K70" s="54">
        <v>0</v>
      </c>
      <c r="L70" s="54">
        <v>0</v>
      </c>
      <c r="M70" s="56">
        <v>0</v>
      </c>
      <c r="N70" s="65" t="s">
        <v>0</v>
      </c>
      <c r="O70" s="52" t="s">
        <v>0</v>
      </c>
    </row>
    <row r="71" spans="1:15" s="20" customFormat="1" ht="5.0999999999999996" customHeight="1" x14ac:dyDescent="0.25">
      <c r="A71" s="58"/>
      <c r="B71" s="78"/>
      <c r="C71" s="47" t="s">
        <v>0</v>
      </c>
      <c r="D71" s="53" t="s">
        <v>0</v>
      </c>
      <c r="E71" s="68"/>
      <c r="F71" s="68"/>
      <c r="G71" s="68"/>
      <c r="H71" s="69"/>
      <c r="I71" s="68"/>
      <c r="J71" s="70"/>
      <c r="K71" s="68"/>
      <c r="L71" s="68"/>
      <c r="M71" s="68"/>
      <c r="N71" s="57" t="s">
        <v>0</v>
      </c>
      <c r="O71" s="52" t="s">
        <v>0</v>
      </c>
    </row>
    <row r="72" spans="1:15" s="20" customFormat="1" x14ac:dyDescent="0.2">
      <c r="A72" s="36"/>
      <c r="B72" s="37" t="s">
        <v>73</v>
      </c>
      <c r="C72" s="47" t="s">
        <v>0</v>
      </c>
      <c r="D72" s="59" t="s">
        <v>0</v>
      </c>
      <c r="E72" s="62">
        <v>0</v>
      </c>
      <c r="F72" s="62">
        <v>0</v>
      </c>
      <c r="G72" s="62">
        <v>0</v>
      </c>
      <c r="H72" s="63">
        <v>0</v>
      </c>
      <c r="I72" s="62">
        <v>0</v>
      </c>
      <c r="J72" s="64">
        <v>0</v>
      </c>
      <c r="K72" s="62">
        <v>0</v>
      </c>
      <c r="L72" s="62">
        <v>0</v>
      </c>
      <c r="M72" s="62">
        <v>0</v>
      </c>
      <c r="N72" s="60" t="s">
        <v>0</v>
      </c>
      <c r="O72" s="52" t="s">
        <v>0</v>
      </c>
    </row>
    <row r="73" spans="1:15" s="20" customFormat="1" x14ac:dyDescent="0.2">
      <c r="A73" s="36"/>
      <c r="B73" s="37" t="s">
        <v>74</v>
      </c>
      <c r="C73" s="47" t="s">
        <v>0</v>
      </c>
      <c r="D73" s="59" t="s">
        <v>0</v>
      </c>
      <c r="E73" s="62">
        <f>SUM(E74:E75)</f>
        <v>13595</v>
      </c>
      <c r="F73" s="62">
        <f t="shared" ref="F73:M73" si="12">SUM(F74:F75)</f>
        <v>10230</v>
      </c>
      <c r="G73" s="62">
        <f t="shared" si="12"/>
        <v>50062</v>
      </c>
      <c r="H73" s="63">
        <f t="shared" si="12"/>
        <v>43213</v>
      </c>
      <c r="I73" s="62">
        <f t="shared" si="12"/>
        <v>72134</v>
      </c>
      <c r="J73" s="64">
        <f t="shared" si="12"/>
        <v>73364</v>
      </c>
      <c r="K73" s="62">
        <f t="shared" si="12"/>
        <v>11619</v>
      </c>
      <c r="L73" s="62">
        <f t="shared" si="12"/>
        <v>12153.474</v>
      </c>
      <c r="M73" s="62">
        <f t="shared" si="12"/>
        <v>17311</v>
      </c>
      <c r="N73" s="60" t="s">
        <v>0</v>
      </c>
      <c r="O73" s="52" t="s">
        <v>0</v>
      </c>
    </row>
    <row r="74" spans="1:15" s="20" customFormat="1" x14ac:dyDescent="0.2">
      <c r="A74" s="36"/>
      <c r="B74" s="46" t="s">
        <v>75</v>
      </c>
      <c r="C74" s="47" t="s">
        <v>0</v>
      </c>
      <c r="D74" s="38" t="s">
        <v>0</v>
      </c>
      <c r="E74" s="48">
        <v>0</v>
      </c>
      <c r="F74" s="48">
        <v>0</v>
      </c>
      <c r="G74" s="48">
        <v>0</v>
      </c>
      <c r="H74" s="49">
        <v>0</v>
      </c>
      <c r="I74" s="48">
        <v>0</v>
      </c>
      <c r="J74" s="50">
        <v>0</v>
      </c>
      <c r="K74" s="48">
        <v>0</v>
      </c>
      <c r="L74" s="48">
        <v>0</v>
      </c>
      <c r="M74" s="48">
        <v>0</v>
      </c>
      <c r="N74" s="51" t="s">
        <v>0</v>
      </c>
      <c r="O74" s="52" t="s">
        <v>0</v>
      </c>
    </row>
    <row r="75" spans="1:15" s="20" customFormat="1" x14ac:dyDescent="0.2">
      <c r="A75" s="36"/>
      <c r="B75" s="46" t="s">
        <v>76</v>
      </c>
      <c r="C75" s="47" t="s">
        <v>0</v>
      </c>
      <c r="D75" s="53" t="s">
        <v>0</v>
      </c>
      <c r="E75" s="54">
        <v>13595</v>
      </c>
      <c r="F75" s="54">
        <v>10230</v>
      </c>
      <c r="G75" s="54">
        <v>50062</v>
      </c>
      <c r="H75" s="55">
        <v>43213</v>
      </c>
      <c r="I75" s="54">
        <v>72134</v>
      </c>
      <c r="J75" s="56">
        <v>73364</v>
      </c>
      <c r="K75" s="54">
        <v>11619</v>
      </c>
      <c r="L75" s="54">
        <v>12153.474</v>
      </c>
      <c r="M75" s="54">
        <v>17311</v>
      </c>
      <c r="N75" s="57" t="s">
        <v>0</v>
      </c>
      <c r="O75" s="52" t="s">
        <v>0</v>
      </c>
    </row>
    <row r="76" spans="1:15" s="20" customFormat="1" ht="5.25" customHeight="1" x14ac:dyDescent="0.2">
      <c r="A76" s="36"/>
      <c r="B76" s="66" t="s">
        <v>0</v>
      </c>
      <c r="C76" s="53" t="s">
        <v>0</v>
      </c>
      <c r="D76" s="67" t="s">
        <v>0</v>
      </c>
      <c r="E76" s="68"/>
      <c r="F76" s="68"/>
      <c r="G76" s="68"/>
      <c r="H76" s="69"/>
      <c r="I76" s="68"/>
      <c r="J76" s="70"/>
      <c r="K76" s="68"/>
      <c r="L76" s="68"/>
      <c r="M76" s="68"/>
      <c r="N76" s="71" t="s">
        <v>0</v>
      </c>
      <c r="O76" s="72" t="s">
        <v>0</v>
      </c>
    </row>
    <row r="77" spans="1:15" s="34" customFormat="1" x14ac:dyDescent="0.25">
      <c r="A77" s="73"/>
      <c r="B77" s="74" t="s">
        <v>77</v>
      </c>
      <c r="C77" s="75" t="s">
        <v>0</v>
      </c>
      <c r="D77" s="76" t="s">
        <v>0</v>
      </c>
      <c r="E77" s="29">
        <f>E78+E81+E84+E85+E86+E87+E88</f>
        <v>32369</v>
      </c>
      <c r="F77" s="29">
        <f t="shared" ref="F77:M77" si="13">F78+F81+F84+F85+F86+F87+F88</f>
        <v>15928</v>
      </c>
      <c r="G77" s="29">
        <f t="shared" si="13"/>
        <v>19291.3</v>
      </c>
      <c r="H77" s="30">
        <f t="shared" si="13"/>
        <v>11376</v>
      </c>
      <c r="I77" s="29">
        <f t="shared" si="13"/>
        <v>29953</v>
      </c>
      <c r="J77" s="31">
        <f t="shared" si="13"/>
        <v>28857</v>
      </c>
      <c r="K77" s="29">
        <f t="shared" si="13"/>
        <v>32425</v>
      </c>
      <c r="L77" s="29">
        <f t="shared" si="13"/>
        <v>18151.37</v>
      </c>
      <c r="M77" s="29">
        <f t="shared" si="13"/>
        <v>21407</v>
      </c>
      <c r="N77" s="32" t="s">
        <v>0</v>
      </c>
      <c r="O77" s="33" t="s">
        <v>0</v>
      </c>
    </row>
    <row r="78" spans="1:15" s="20" customFormat="1" x14ac:dyDescent="0.2">
      <c r="A78" s="36"/>
      <c r="B78" s="37" t="s">
        <v>78</v>
      </c>
      <c r="C78" s="38" t="s">
        <v>0</v>
      </c>
      <c r="D78" s="39" t="s">
        <v>0</v>
      </c>
      <c r="E78" s="40">
        <f>SUM(E79:E80)</f>
        <v>0</v>
      </c>
      <c r="F78" s="40">
        <f t="shared" ref="F78:M78" si="14">SUM(F79:F80)</f>
        <v>0</v>
      </c>
      <c r="G78" s="40">
        <f t="shared" si="14"/>
        <v>0</v>
      </c>
      <c r="H78" s="41">
        <f t="shared" si="14"/>
        <v>0</v>
      </c>
      <c r="I78" s="40">
        <f t="shared" si="14"/>
        <v>3200</v>
      </c>
      <c r="J78" s="42">
        <f t="shared" si="14"/>
        <v>3200</v>
      </c>
      <c r="K78" s="40">
        <f t="shared" si="14"/>
        <v>0</v>
      </c>
      <c r="L78" s="40">
        <f t="shared" si="14"/>
        <v>0</v>
      </c>
      <c r="M78" s="40">
        <f t="shared" si="14"/>
        <v>0</v>
      </c>
      <c r="N78" s="43" t="s">
        <v>0</v>
      </c>
      <c r="O78" s="44" t="s">
        <v>0</v>
      </c>
    </row>
    <row r="79" spans="1:15" s="20" customFormat="1" x14ac:dyDescent="0.2">
      <c r="A79" s="36"/>
      <c r="B79" s="46" t="s">
        <v>79</v>
      </c>
      <c r="C79" s="47" t="s">
        <v>0</v>
      </c>
      <c r="D79" s="38" t="s">
        <v>0</v>
      </c>
      <c r="E79" s="48">
        <v>0</v>
      </c>
      <c r="F79" s="48">
        <v>0</v>
      </c>
      <c r="G79" s="48">
        <v>0</v>
      </c>
      <c r="H79" s="49">
        <v>0</v>
      </c>
      <c r="I79" s="48">
        <v>3200</v>
      </c>
      <c r="J79" s="50">
        <v>3200</v>
      </c>
      <c r="K79" s="48">
        <v>0</v>
      </c>
      <c r="L79" s="48">
        <v>0</v>
      </c>
      <c r="M79" s="48">
        <v>0</v>
      </c>
      <c r="N79" s="51" t="s">
        <v>0</v>
      </c>
      <c r="O79" s="52" t="s">
        <v>0</v>
      </c>
    </row>
    <row r="80" spans="1:15" s="20" customFormat="1" x14ac:dyDescent="0.2">
      <c r="A80" s="36"/>
      <c r="B80" s="46" t="s">
        <v>80</v>
      </c>
      <c r="C80" s="47" t="s">
        <v>0</v>
      </c>
      <c r="D80" s="53" t="s">
        <v>0</v>
      </c>
      <c r="E80" s="54">
        <v>0</v>
      </c>
      <c r="F80" s="54">
        <v>0</v>
      </c>
      <c r="G80" s="54">
        <v>0</v>
      </c>
      <c r="H80" s="55">
        <v>0</v>
      </c>
      <c r="I80" s="54">
        <v>0</v>
      </c>
      <c r="J80" s="56">
        <v>0</v>
      </c>
      <c r="K80" s="54">
        <v>0</v>
      </c>
      <c r="L80" s="54">
        <v>0</v>
      </c>
      <c r="M80" s="54">
        <v>0</v>
      </c>
      <c r="N80" s="57" t="s">
        <v>0</v>
      </c>
      <c r="O80" s="52" t="s">
        <v>0</v>
      </c>
    </row>
    <row r="81" spans="1:15" s="20" customFormat="1" x14ac:dyDescent="0.2">
      <c r="A81" s="36"/>
      <c r="B81" s="37" t="s">
        <v>81</v>
      </c>
      <c r="C81" s="47" t="s">
        <v>0</v>
      </c>
      <c r="D81" s="59" t="s">
        <v>0</v>
      </c>
      <c r="E81" s="62">
        <f>SUM(E82:E83)</f>
        <v>32369</v>
      </c>
      <c r="F81" s="62">
        <f t="shared" ref="F81:M81" si="15">SUM(F82:F83)</f>
        <v>15928</v>
      </c>
      <c r="G81" s="62">
        <f t="shared" si="15"/>
        <v>19291.3</v>
      </c>
      <c r="H81" s="63">
        <f t="shared" si="15"/>
        <v>11376</v>
      </c>
      <c r="I81" s="62">
        <f t="shared" si="15"/>
        <v>26753</v>
      </c>
      <c r="J81" s="64">
        <f t="shared" si="15"/>
        <v>25657</v>
      </c>
      <c r="K81" s="62">
        <f t="shared" si="15"/>
        <v>32425</v>
      </c>
      <c r="L81" s="62">
        <f t="shared" si="15"/>
        <v>18151.37</v>
      </c>
      <c r="M81" s="62">
        <f t="shared" si="15"/>
        <v>21407</v>
      </c>
      <c r="N81" s="60" t="s">
        <v>0</v>
      </c>
      <c r="O81" s="52" t="s">
        <v>0</v>
      </c>
    </row>
    <row r="82" spans="1:15" s="20" customFormat="1" x14ac:dyDescent="0.2">
      <c r="A82" s="36"/>
      <c r="B82" s="46" t="s">
        <v>82</v>
      </c>
      <c r="C82" s="47" t="s">
        <v>0</v>
      </c>
      <c r="D82" s="38" t="s">
        <v>0</v>
      </c>
      <c r="E82" s="48">
        <v>0</v>
      </c>
      <c r="F82" s="48">
        <v>0</v>
      </c>
      <c r="G82" s="48">
        <v>0</v>
      </c>
      <c r="H82" s="49">
        <v>0</v>
      </c>
      <c r="I82" s="48">
        <v>0</v>
      </c>
      <c r="J82" s="50">
        <v>0</v>
      </c>
      <c r="K82" s="48">
        <v>12657</v>
      </c>
      <c r="L82" s="48">
        <v>13345</v>
      </c>
      <c r="M82" s="48">
        <v>14065</v>
      </c>
      <c r="N82" s="51" t="s">
        <v>0</v>
      </c>
      <c r="O82" s="52" t="s">
        <v>0</v>
      </c>
    </row>
    <row r="83" spans="1:15" s="20" customFormat="1" x14ac:dyDescent="0.2">
      <c r="A83" s="36"/>
      <c r="B83" s="46" t="s">
        <v>83</v>
      </c>
      <c r="C83" s="47" t="s">
        <v>0</v>
      </c>
      <c r="D83" s="53" t="s">
        <v>0</v>
      </c>
      <c r="E83" s="54">
        <v>32369</v>
      </c>
      <c r="F83" s="54">
        <v>15928</v>
      </c>
      <c r="G83" s="54">
        <v>19291.3</v>
      </c>
      <c r="H83" s="55">
        <v>11376</v>
      </c>
      <c r="I83" s="54">
        <v>26753</v>
      </c>
      <c r="J83" s="56">
        <v>25657</v>
      </c>
      <c r="K83" s="54">
        <v>19768</v>
      </c>
      <c r="L83" s="54">
        <v>4806.37</v>
      </c>
      <c r="M83" s="54">
        <v>7342</v>
      </c>
      <c r="N83" s="57" t="s">
        <v>0</v>
      </c>
      <c r="O83" s="52" t="s">
        <v>0</v>
      </c>
    </row>
    <row r="84" spans="1:15" s="20" customFormat="1" x14ac:dyDescent="0.2">
      <c r="A84" s="36"/>
      <c r="B84" s="37" t="s">
        <v>84</v>
      </c>
      <c r="C84" s="47" t="s">
        <v>0</v>
      </c>
      <c r="D84" s="59" t="s">
        <v>0</v>
      </c>
      <c r="E84" s="62">
        <v>0</v>
      </c>
      <c r="F84" s="62">
        <v>0</v>
      </c>
      <c r="G84" s="62">
        <v>0</v>
      </c>
      <c r="H84" s="63">
        <v>0</v>
      </c>
      <c r="I84" s="62">
        <v>0</v>
      </c>
      <c r="J84" s="64">
        <v>0</v>
      </c>
      <c r="K84" s="62">
        <v>0</v>
      </c>
      <c r="L84" s="62">
        <v>0</v>
      </c>
      <c r="M84" s="62">
        <v>0</v>
      </c>
      <c r="N84" s="60" t="s">
        <v>0</v>
      </c>
      <c r="O84" s="52" t="s">
        <v>0</v>
      </c>
    </row>
    <row r="85" spans="1:15" s="20" customFormat="1" x14ac:dyDescent="0.2">
      <c r="A85" s="36"/>
      <c r="B85" s="37" t="s">
        <v>85</v>
      </c>
      <c r="C85" s="47" t="s">
        <v>0</v>
      </c>
      <c r="D85" s="59" t="s">
        <v>0</v>
      </c>
      <c r="E85" s="62">
        <v>0</v>
      </c>
      <c r="F85" s="62">
        <v>0</v>
      </c>
      <c r="G85" s="62">
        <v>0</v>
      </c>
      <c r="H85" s="63">
        <v>0</v>
      </c>
      <c r="I85" s="62">
        <v>0</v>
      </c>
      <c r="J85" s="64">
        <v>0</v>
      </c>
      <c r="K85" s="62">
        <v>0</v>
      </c>
      <c r="L85" s="62">
        <v>0</v>
      </c>
      <c r="M85" s="62">
        <v>0</v>
      </c>
      <c r="N85" s="60" t="s">
        <v>0</v>
      </c>
      <c r="O85" s="52" t="s">
        <v>0</v>
      </c>
    </row>
    <row r="86" spans="1:15" s="20" customFormat="1" x14ac:dyDescent="0.2">
      <c r="A86" s="36"/>
      <c r="B86" s="37" t="s">
        <v>86</v>
      </c>
      <c r="C86" s="47" t="s">
        <v>0</v>
      </c>
      <c r="D86" s="59" t="s">
        <v>0</v>
      </c>
      <c r="E86" s="62">
        <v>0</v>
      </c>
      <c r="F86" s="62">
        <v>0</v>
      </c>
      <c r="G86" s="62">
        <v>0</v>
      </c>
      <c r="H86" s="63">
        <v>0</v>
      </c>
      <c r="I86" s="62">
        <v>0</v>
      </c>
      <c r="J86" s="64">
        <v>0</v>
      </c>
      <c r="K86" s="62">
        <v>0</v>
      </c>
      <c r="L86" s="62">
        <v>0</v>
      </c>
      <c r="M86" s="62">
        <v>0</v>
      </c>
      <c r="N86" s="60" t="s">
        <v>0</v>
      </c>
      <c r="O86" s="52" t="s">
        <v>0</v>
      </c>
    </row>
    <row r="87" spans="1:15" s="20" customFormat="1" x14ac:dyDescent="0.2">
      <c r="A87" s="36"/>
      <c r="B87" s="37" t="s">
        <v>87</v>
      </c>
      <c r="C87" s="47" t="s">
        <v>0</v>
      </c>
      <c r="D87" s="59" t="s">
        <v>0</v>
      </c>
      <c r="E87" s="62">
        <v>0</v>
      </c>
      <c r="F87" s="62">
        <v>0</v>
      </c>
      <c r="G87" s="62">
        <v>0</v>
      </c>
      <c r="H87" s="63">
        <v>0</v>
      </c>
      <c r="I87" s="62">
        <v>0</v>
      </c>
      <c r="J87" s="64">
        <v>0</v>
      </c>
      <c r="K87" s="62">
        <v>0</v>
      </c>
      <c r="L87" s="62">
        <v>0</v>
      </c>
      <c r="M87" s="62">
        <v>0</v>
      </c>
      <c r="N87" s="60" t="s">
        <v>0</v>
      </c>
      <c r="O87" s="52" t="s">
        <v>0</v>
      </c>
    </row>
    <row r="88" spans="1:15" s="20" customFormat="1" x14ac:dyDescent="0.2">
      <c r="A88" s="36"/>
      <c r="B88" s="37" t="s">
        <v>88</v>
      </c>
      <c r="C88" s="47" t="s">
        <v>0</v>
      </c>
      <c r="D88" s="67" t="s">
        <v>0</v>
      </c>
      <c r="E88" s="62">
        <v>0</v>
      </c>
      <c r="F88" s="62">
        <v>0</v>
      </c>
      <c r="G88" s="62">
        <v>0</v>
      </c>
      <c r="H88" s="63">
        <v>0</v>
      </c>
      <c r="I88" s="62">
        <v>0</v>
      </c>
      <c r="J88" s="64">
        <v>0</v>
      </c>
      <c r="K88" s="62">
        <v>0</v>
      </c>
      <c r="L88" s="62">
        <v>0</v>
      </c>
      <c r="M88" s="62">
        <v>0</v>
      </c>
      <c r="N88" s="60" t="s">
        <v>0</v>
      </c>
      <c r="O88" s="52" t="s">
        <v>0</v>
      </c>
    </row>
    <row r="89" spans="1:15" s="20" customFormat="1" ht="5.25" customHeight="1" x14ac:dyDescent="0.25">
      <c r="A89" s="58"/>
      <c r="B89" s="66" t="s">
        <v>0</v>
      </c>
      <c r="C89" s="39" t="s">
        <v>0</v>
      </c>
      <c r="D89" s="39" t="s">
        <v>0</v>
      </c>
      <c r="E89" s="82"/>
      <c r="F89" s="82"/>
      <c r="G89" s="82"/>
      <c r="H89" s="83"/>
      <c r="I89" s="82"/>
      <c r="J89" s="84"/>
      <c r="K89" s="82"/>
      <c r="L89" s="82"/>
      <c r="M89" s="82"/>
      <c r="N89" s="43" t="s">
        <v>0</v>
      </c>
      <c r="O89" s="85" t="s">
        <v>0</v>
      </c>
    </row>
    <row r="90" spans="1:15" s="20" customFormat="1" x14ac:dyDescent="0.2">
      <c r="A90" s="36"/>
      <c r="B90" s="74" t="s">
        <v>89</v>
      </c>
      <c r="C90" s="59" t="s">
        <v>0</v>
      </c>
      <c r="D90" s="59" t="s">
        <v>0</v>
      </c>
      <c r="E90" s="29">
        <v>723</v>
      </c>
      <c r="F90" s="29">
        <v>0</v>
      </c>
      <c r="G90" s="29">
        <v>0</v>
      </c>
      <c r="H90" s="30">
        <v>0</v>
      </c>
      <c r="I90" s="29">
        <v>0</v>
      </c>
      <c r="J90" s="31">
        <v>0</v>
      </c>
      <c r="K90" s="29">
        <v>0</v>
      </c>
      <c r="L90" s="29">
        <v>0</v>
      </c>
      <c r="M90" s="29">
        <v>0</v>
      </c>
      <c r="N90" s="60" t="s">
        <v>0</v>
      </c>
      <c r="O90" s="86" t="s">
        <v>0</v>
      </c>
    </row>
    <row r="91" spans="1:15" s="20" customFormat="1" ht="5.25" customHeight="1" x14ac:dyDescent="0.2">
      <c r="A91" s="36"/>
      <c r="B91" s="66" t="s">
        <v>0</v>
      </c>
      <c r="C91" s="66" t="s">
        <v>0</v>
      </c>
      <c r="D91" s="66" t="s">
        <v>0</v>
      </c>
      <c r="E91" s="87"/>
      <c r="F91" s="87"/>
      <c r="G91" s="87"/>
      <c r="H91" s="88"/>
      <c r="I91" s="87"/>
      <c r="J91" s="89"/>
      <c r="K91" s="87"/>
      <c r="L91" s="87"/>
      <c r="M91" s="87"/>
      <c r="N91" s="60" t="s">
        <v>0</v>
      </c>
      <c r="O91" s="90" t="s">
        <v>0</v>
      </c>
    </row>
    <row r="92" spans="1:15" s="20" customFormat="1" x14ac:dyDescent="0.25">
      <c r="A92" s="91"/>
      <c r="B92" s="92" t="s">
        <v>90</v>
      </c>
      <c r="C92" s="93" t="s">
        <v>0</v>
      </c>
      <c r="D92" s="93" t="s">
        <v>0</v>
      </c>
      <c r="E92" s="94">
        <f>E4+E51+E77+E90</f>
        <v>3481188</v>
      </c>
      <c r="F92" s="94">
        <f t="shared" ref="F92:M92" si="16">F4+F51+F77+F90</f>
        <v>3860254</v>
      </c>
      <c r="G92" s="94">
        <f t="shared" si="16"/>
        <v>3979016</v>
      </c>
      <c r="H92" s="95">
        <f t="shared" si="16"/>
        <v>4272603.6749999998</v>
      </c>
      <c r="I92" s="94">
        <f t="shared" si="16"/>
        <v>4404161.6749999998</v>
      </c>
      <c r="J92" s="96">
        <f t="shared" si="16"/>
        <v>4376025</v>
      </c>
      <c r="K92" s="94">
        <f t="shared" si="16"/>
        <v>4530784</v>
      </c>
      <c r="L92" s="94">
        <f t="shared" si="16"/>
        <v>4754170.8520000009</v>
      </c>
      <c r="M92" s="94">
        <f t="shared" si="16"/>
        <v>5004864</v>
      </c>
      <c r="N92" s="97" t="s">
        <v>0</v>
      </c>
      <c r="O92" s="98" t="s">
        <v>0</v>
      </c>
    </row>
    <row r="93" spans="1:15" s="20" customFormat="1" x14ac:dyDescent="0.2">
      <c r="C93" s="90"/>
      <c r="D93" s="90"/>
      <c r="N93" s="90"/>
      <c r="O93" s="90"/>
    </row>
    <row r="94" spans="1:15" s="20" customFormat="1" x14ac:dyDescent="0.2">
      <c r="C94" s="90"/>
      <c r="D94" s="90"/>
      <c r="N94" s="90"/>
      <c r="O94" s="90"/>
    </row>
    <row r="95" spans="1:15" s="20" customFormat="1" x14ac:dyDescent="0.2">
      <c r="C95" s="90"/>
      <c r="D95" s="90"/>
      <c r="N95" s="90"/>
      <c r="O95" s="90"/>
    </row>
    <row r="96" spans="1:15" s="20" customFormat="1" x14ac:dyDescent="0.2">
      <c r="C96" s="90"/>
      <c r="D96" s="90"/>
      <c r="N96" s="90"/>
      <c r="O96" s="90"/>
    </row>
    <row r="97" spans="3:15" s="20" customFormat="1" x14ac:dyDescent="0.2">
      <c r="C97" s="90"/>
      <c r="D97" s="90"/>
      <c r="N97" s="90"/>
      <c r="O97" s="90"/>
    </row>
    <row r="98" spans="3:15" s="20" customFormat="1" x14ac:dyDescent="0.2">
      <c r="C98" s="90"/>
      <c r="D98" s="90"/>
      <c r="N98" s="90"/>
      <c r="O98" s="90"/>
    </row>
    <row r="99" spans="3:15" s="20" customFormat="1" x14ac:dyDescent="0.2">
      <c r="C99" s="90"/>
      <c r="D99" s="90"/>
      <c r="N99" s="90"/>
      <c r="O99" s="90"/>
    </row>
    <row r="100" spans="3:15" s="20" customFormat="1" x14ac:dyDescent="0.2">
      <c r="C100" s="90"/>
      <c r="D100" s="90"/>
      <c r="N100" s="90"/>
      <c r="O100" s="90"/>
    </row>
    <row r="101" spans="3:15" s="20" customFormat="1" x14ac:dyDescent="0.2">
      <c r="C101" s="90"/>
      <c r="D101" s="90"/>
      <c r="N101" s="90"/>
      <c r="O101" s="90"/>
    </row>
    <row r="102" spans="3:15" s="20" customFormat="1" x14ac:dyDescent="0.2">
      <c r="C102" s="90"/>
      <c r="D102" s="90"/>
      <c r="N102" s="90"/>
      <c r="O102" s="90"/>
    </row>
    <row r="103" spans="3:15" s="20" customFormat="1" x14ac:dyDescent="0.2">
      <c r="C103" s="90"/>
      <c r="D103" s="90"/>
      <c r="N103" s="90"/>
      <c r="O103" s="90"/>
    </row>
    <row r="104" spans="3:15" s="20" customFormat="1" x14ac:dyDescent="0.2">
      <c r="C104" s="90"/>
      <c r="D104" s="90"/>
      <c r="N104" s="90"/>
      <c r="O104" s="90"/>
    </row>
    <row r="105" spans="3:15" s="20" customFormat="1" x14ac:dyDescent="0.2">
      <c r="C105" s="90"/>
      <c r="D105" s="90"/>
      <c r="N105" s="90"/>
      <c r="O105" s="90"/>
    </row>
    <row r="106" spans="3:15" s="20" customFormat="1" x14ac:dyDescent="0.2">
      <c r="C106" s="90"/>
      <c r="D106" s="90"/>
      <c r="N106" s="90"/>
      <c r="O106" s="90"/>
    </row>
    <row r="107" spans="3:15" s="20" customFormat="1" x14ac:dyDescent="0.2">
      <c r="C107" s="90"/>
      <c r="D107" s="90"/>
      <c r="N107" s="90"/>
      <c r="O107" s="90"/>
    </row>
    <row r="108" spans="3:15" s="20" customFormat="1" x14ac:dyDescent="0.2">
      <c r="C108" s="90"/>
      <c r="D108" s="90"/>
      <c r="N108" s="90"/>
      <c r="O108" s="90"/>
    </row>
    <row r="109" spans="3:15" s="20" customFormat="1" x14ac:dyDescent="0.2">
      <c r="C109" s="90"/>
      <c r="D109" s="90"/>
      <c r="N109" s="90"/>
      <c r="O109" s="90"/>
    </row>
    <row r="110" spans="3:15" s="20" customFormat="1" x14ac:dyDescent="0.2">
      <c r="C110" s="90"/>
      <c r="D110" s="90"/>
      <c r="N110" s="90"/>
      <c r="O110" s="90"/>
    </row>
    <row r="111" spans="3:15" s="20" customFormat="1" x14ac:dyDescent="0.2">
      <c r="C111" s="90"/>
      <c r="D111" s="90"/>
      <c r="N111" s="90"/>
      <c r="O111" s="90"/>
    </row>
    <row r="112" spans="3:15" s="20" customFormat="1" x14ac:dyDescent="0.2">
      <c r="C112" s="90"/>
      <c r="D112" s="90"/>
      <c r="N112" s="90"/>
      <c r="O112" s="90"/>
    </row>
    <row r="113" spans="3:15" s="20" customFormat="1" x14ac:dyDescent="0.2">
      <c r="C113" s="90" t="s">
        <v>0</v>
      </c>
      <c r="D113" s="90" t="s">
        <v>0</v>
      </c>
      <c r="N113" s="90" t="s">
        <v>0</v>
      </c>
      <c r="O113" s="90" t="s">
        <v>0</v>
      </c>
    </row>
    <row r="114" spans="3:15" s="20" customFormat="1" x14ac:dyDescent="0.2">
      <c r="C114" s="90" t="s">
        <v>0</v>
      </c>
      <c r="D114" s="90" t="s">
        <v>0</v>
      </c>
      <c r="N114" s="90" t="s">
        <v>0</v>
      </c>
      <c r="O114" s="90" t="s">
        <v>0</v>
      </c>
    </row>
    <row r="115" spans="3:15" s="20" customFormat="1" x14ac:dyDescent="0.2">
      <c r="C115" s="90" t="s">
        <v>0</v>
      </c>
      <c r="D115" s="90" t="s">
        <v>0</v>
      </c>
      <c r="N115" s="90" t="s">
        <v>0</v>
      </c>
      <c r="O115" s="90" t="s">
        <v>0</v>
      </c>
    </row>
    <row r="116" spans="3:15" s="20" customFormat="1" x14ac:dyDescent="0.2">
      <c r="C116" s="90" t="s">
        <v>0</v>
      </c>
      <c r="D116" s="90" t="s">
        <v>0</v>
      </c>
      <c r="N116" s="90" t="s">
        <v>0</v>
      </c>
      <c r="O116" s="90" t="s">
        <v>0</v>
      </c>
    </row>
    <row r="117" spans="3:15" s="20" customFormat="1" x14ac:dyDescent="0.2">
      <c r="C117" s="90" t="s">
        <v>0</v>
      </c>
      <c r="D117" s="90" t="s">
        <v>0</v>
      </c>
      <c r="N117" s="90" t="s">
        <v>0</v>
      </c>
      <c r="O117" s="90" t="s">
        <v>0</v>
      </c>
    </row>
    <row r="118" spans="3:15" s="20" customFormat="1" x14ac:dyDescent="0.2">
      <c r="C118" s="90" t="s">
        <v>0</v>
      </c>
      <c r="D118" s="90" t="s">
        <v>0</v>
      </c>
      <c r="N118" s="90" t="s">
        <v>0</v>
      </c>
      <c r="O118" s="90" t="s">
        <v>0</v>
      </c>
    </row>
    <row r="119" spans="3:15" s="20" customFormat="1" x14ac:dyDescent="0.2">
      <c r="C119" s="90" t="s">
        <v>0</v>
      </c>
      <c r="D119" s="90" t="s">
        <v>0</v>
      </c>
      <c r="N119" s="90" t="s">
        <v>0</v>
      </c>
      <c r="O119" s="90" t="s">
        <v>0</v>
      </c>
    </row>
    <row r="120" spans="3:15" s="20" customFormat="1" x14ac:dyDescent="0.2">
      <c r="C120" s="90" t="s">
        <v>0</v>
      </c>
      <c r="D120" s="90" t="s">
        <v>0</v>
      </c>
      <c r="N120" s="90" t="s">
        <v>0</v>
      </c>
      <c r="O120" s="90" t="s">
        <v>0</v>
      </c>
    </row>
    <row r="121" spans="3:15" s="20" customFormat="1" x14ac:dyDescent="0.2">
      <c r="C121" s="90" t="s">
        <v>0</v>
      </c>
      <c r="D121" s="90" t="s">
        <v>0</v>
      </c>
      <c r="N121" s="90" t="s">
        <v>0</v>
      </c>
      <c r="O121" s="90" t="s">
        <v>0</v>
      </c>
    </row>
    <row r="122" spans="3:15" s="20" customFormat="1" x14ac:dyDescent="0.2">
      <c r="C122" s="90" t="s">
        <v>0</v>
      </c>
      <c r="D122" s="90" t="s">
        <v>0</v>
      </c>
      <c r="N122" s="90" t="s">
        <v>0</v>
      </c>
      <c r="O122" s="90" t="s">
        <v>0</v>
      </c>
    </row>
    <row r="123" spans="3:15" s="20" customFormat="1" x14ac:dyDescent="0.2">
      <c r="C123" s="90" t="s">
        <v>0</v>
      </c>
      <c r="D123" s="90" t="s">
        <v>0</v>
      </c>
      <c r="N123" s="90" t="s">
        <v>0</v>
      </c>
      <c r="O123" s="90" t="s">
        <v>0</v>
      </c>
    </row>
    <row r="124" spans="3:15" s="20" customFormat="1" x14ac:dyDescent="0.2">
      <c r="C124" s="90" t="s">
        <v>0</v>
      </c>
      <c r="D124" s="90" t="s">
        <v>0</v>
      </c>
      <c r="N124" s="90" t="s">
        <v>0</v>
      </c>
      <c r="O124" s="90" t="s">
        <v>0</v>
      </c>
    </row>
    <row r="125" spans="3:15" s="20" customFormat="1" x14ac:dyDescent="0.2">
      <c r="C125" s="90" t="s">
        <v>0</v>
      </c>
      <c r="D125" s="90" t="s">
        <v>0</v>
      </c>
      <c r="N125" s="90" t="s">
        <v>0</v>
      </c>
      <c r="O125" s="90" t="s">
        <v>0</v>
      </c>
    </row>
    <row r="126" spans="3:15" s="20" customFormat="1" x14ac:dyDescent="0.2">
      <c r="C126" s="90" t="s">
        <v>0</v>
      </c>
      <c r="D126" s="90" t="s">
        <v>0</v>
      </c>
      <c r="N126" s="90" t="s">
        <v>0</v>
      </c>
      <c r="O126" s="90" t="s">
        <v>0</v>
      </c>
    </row>
    <row r="127" spans="3:15" s="20" customFormat="1" x14ac:dyDescent="0.2">
      <c r="C127" s="90" t="s">
        <v>0</v>
      </c>
      <c r="D127" s="90" t="s">
        <v>0</v>
      </c>
      <c r="N127" s="90" t="s">
        <v>0</v>
      </c>
      <c r="O127" s="90" t="s">
        <v>0</v>
      </c>
    </row>
    <row r="128" spans="3:15" s="20" customFormat="1" x14ac:dyDescent="0.2">
      <c r="C128" s="90" t="s">
        <v>0</v>
      </c>
      <c r="D128" s="90" t="s">
        <v>0</v>
      </c>
      <c r="N128" s="90" t="s">
        <v>0</v>
      </c>
      <c r="O128" s="90" t="s">
        <v>0</v>
      </c>
    </row>
    <row r="129" spans="3:15" s="20" customFormat="1" x14ac:dyDescent="0.2">
      <c r="C129" s="90" t="s">
        <v>0</v>
      </c>
      <c r="D129" s="90" t="s">
        <v>0</v>
      </c>
      <c r="N129" s="90" t="s">
        <v>0</v>
      </c>
      <c r="O129" s="90" t="s">
        <v>0</v>
      </c>
    </row>
    <row r="130" spans="3:15" s="20" customFormat="1" x14ac:dyDescent="0.2">
      <c r="C130" s="90" t="s">
        <v>0</v>
      </c>
      <c r="D130" s="90" t="s">
        <v>0</v>
      </c>
      <c r="N130" s="90" t="s">
        <v>0</v>
      </c>
      <c r="O130" s="90" t="s">
        <v>0</v>
      </c>
    </row>
    <row r="131" spans="3:15" s="20" customFormat="1" x14ac:dyDescent="0.2">
      <c r="C131" s="90" t="s">
        <v>0</v>
      </c>
      <c r="D131" s="90" t="s">
        <v>0</v>
      </c>
      <c r="N131" s="90" t="s">
        <v>0</v>
      </c>
      <c r="O131" s="90" t="s">
        <v>0</v>
      </c>
    </row>
    <row r="132" spans="3:15" s="20" customFormat="1" x14ac:dyDescent="0.2">
      <c r="C132" s="90" t="s">
        <v>0</v>
      </c>
      <c r="D132" s="90" t="s">
        <v>0</v>
      </c>
      <c r="N132" s="90" t="s">
        <v>0</v>
      </c>
      <c r="O132" s="90" t="s">
        <v>0</v>
      </c>
    </row>
    <row r="133" spans="3:15" s="20" customFormat="1" x14ac:dyDescent="0.2">
      <c r="C133" s="90" t="s">
        <v>0</v>
      </c>
      <c r="D133" s="90" t="s">
        <v>0</v>
      </c>
      <c r="N133" s="90" t="s">
        <v>0</v>
      </c>
      <c r="O133" s="90" t="s">
        <v>0</v>
      </c>
    </row>
    <row r="134" spans="3:15" s="20" customFormat="1" x14ac:dyDescent="0.2">
      <c r="C134" s="90" t="s">
        <v>0</v>
      </c>
      <c r="D134" s="90" t="s">
        <v>0</v>
      </c>
      <c r="N134" s="90" t="s">
        <v>0</v>
      </c>
      <c r="O134" s="90" t="s">
        <v>0</v>
      </c>
    </row>
    <row r="135" spans="3:15" s="20" customFormat="1" x14ac:dyDescent="0.2">
      <c r="C135" s="90" t="s">
        <v>0</v>
      </c>
      <c r="D135" s="90" t="s">
        <v>0</v>
      </c>
      <c r="N135" s="90" t="s">
        <v>0</v>
      </c>
      <c r="O135" s="90" t="s">
        <v>0</v>
      </c>
    </row>
    <row r="136" spans="3:15" s="20" customFormat="1" x14ac:dyDescent="0.2">
      <c r="C136" s="90" t="s">
        <v>0</v>
      </c>
      <c r="D136" s="90" t="s">
        <v>0</v>
      </c>
      <c r="N136" s="90" t="s">
        <v>0</v>
      </c>
      <c r="O136" s="90" t="s">
        <v>0</v>
      </c>
    </row>
    <row r="137" spans="3:15" s="20" customFormat="1" x14ac:dyDescent="0.2">
      <c r="C137" s="90" t="s">
        <v>0</v>
      </c>
      <c r="D137" s="90" t="s">
        <v>0</v>
      </c>
      <c r="N137" s="90" t="s">
        <v>0</v>
      </c>
      <c r="O137" s="90" t="s">
        <v>0</v>
      </c>
    </row>
    <row r="138" spans="3:15" s="20" customFormat="1" x14ac:dyDescent="0.2">
      <c r="C138" s="90" t="s">
        <v>0</v>
      </c>
      <c r="D138" s="90" t="s">
        <v>0</v>
      </c>
      <c r="N138" s="90" t="s">
        <v>0</v>
      </c>
      <c r="O138" s="90" t="s">
        <v>0</v>
      </c>
    </row>
    <row r="139" spans="3:15" s="20" customFormat="1" x14ac:dyDescent="0.2">
      <c r="C139" s="90" t="s">
        <v>0</v>
      </c>
      <c r="D139" s="90" t="s">
        <v>0</v>
      </c>
      <c r="N139" s="90" t="s">
        <v>0</v>
      </c>
      <c r="O139" s="90" t="s">
        <v>0</v>
      </c>
    </row>
    <row r="140" spans="3:15" s="20" customFormat="1" x14ac:dyDescent="0.2">
      <c r="C140" s="90" t="s">
        <v>0</v>
      </c>
      <c r="D140" s="90" t="s">
        <v>0</v>
      </c>
      <c r="N140" s="90" t="s">
        <v>0</v>
      </c>
      <c r="O140" s="90" t="s">
        <v>0</v>
      </c>
    </row>
    <row r="141" spans="3:15" s="20" customFormat="1" x14ac:dyDescent="0.2">
      <c r="C141" s="90" t="s">
        <v>0</v>
      </c>
      <c r="D141" s="90" t="s">
        <v>0</v>
      </c>
      <c r="N141" s="90" t="s">
        <v>0</v>
      </c>
      <c r="O141" s="90" t="s">
        <v>0</v>
      </c>
    </row>
    <row r="142" spans="3:15" s="20" customFormat="1" x14ac:dyDescent="0.2">
      <c r="C142" s="90" t="s">
        <v>0</v>
      </c>
      <c r="D142" s="90" t="s">
        <v>0</v>
      </c>
      <c r="N142" s="90" t="s">
        <v>0</v>
      </c>
      <c r="O142" s="90" t="s">
        <v>0</v>
      </c>
    </row>
    <row r="143" spans="3:15" s="20" customFormat="1" x14ac:dyDescent="0.2">
      <c r="C143" s="90" t="s">
        <v>0</v>
      </c>
      <c r="D143" s="90" t="s">
        <v>0</v>
      </c>
      <c r="N143" s="90" t="s">
        <v>0</v>
      </c>
      <c r="O143" s="90" t="s">
        <v>0</v>
      </c>
    </row>
    <row r="144" spans="3:15" s="20" customFormat="1" x14ac:dyDescent="0.2">
      <c r="C144" s="90" t="s">
        <v>0</v>
      </c>
      <c r="D144" s="90" t="s">
        <v>0</v>
      </c>
      <c r="N144" s="90" t="s">
        <v>0</v>
      </c>
      <c r="O144" s="90" t="s">
        <v>0</v>
      </c>
    </row>
    <row r="145" spans="3:15" s="20" customFormat="1" x14ac:dyDescent="0.2">
      <c r="C145" s="90" t="s">
        <v>0</v>
      </c>
      <c r="D145" s="90" t="s">
        <v>0</v>
      </c>
      <c r="N145" s="90" t="s">
        <v>0</v>
      </c>
      <c r="O145" s="90" t="s">
        <v>0</v>
      </c>
    </row>
    <row r="146" spans="3:15" s="20" customFormat="1" x14ac:dyDescent="0.2">
      <c r="C146" s="90" t="s">
        <v>0</v>
      </c>
      <c r="D146" s="90" t="s">
        <v>0</v>
      </c>
      <c r="N146" s="90" t="s">
        <v>0</v>
      </c>
      <c r="O146" s="90" t="s">
        <v>0</v>
      </c>
    </row>
    <row r="147" spans="3:15" s="20" customFormat="1" x14ac:dyDescent="0.2">
      <c r="C147" s="90" t="s">
        <v>0</v>
      </c>
      <c r="D147" s="90" t="s">
        <v>0</v>
      </c>
      <c r="N147" s="90" t="s">
        <v>0</v>
      </c>
      <c r="O147" s="90" t="s">
        <v>0</v>
      </c>
    </row>
    <row r="148" spans="3:15" s="20" customFormat="1" x14ac:dyDescent="0.2">
      <c r="C148" s="90" t="s">
        <v>0</v>
      </c>
      <c r="D148" s="90" t="s">
        <v>0</v>
      </c>
      <c r="N148" s="90" t="s">
        <v>0</v>
      </c>
      <c r="O148" s="90" t="s">
        <v>0</v>
      </c>
    </row>
    <row r="149" spans="3:15" s="20" customFormat="1" x14ac:dyDescent="0.2">
      <c r="C149" s="90" t="s">
        <v>0</v>
      </c>
      <c r="D149" s="90" t="s">
        <v>0</v>
      </c>
      <c r="N149" s="90" t="s">
        <v>0</v>
      </c>
      <c r="O149" s="90" t="s">
        <v>0</v>
      </c>
    </row>
    <row r="150" spans="3:15" s="20" customFormat="1" x14ac:dyDescent="0.2">
      <c r="C150" s="90" t="s">
        <v>0</v>
      </c>
      <c r="D150" s="90" t="s">
        <v>0</v>
      </c>
      <c r="N150" s="90" t="s">
        <v>0</v>
      </c>
      <c r="O150" s="90" t="s">
        <v>0</v>
      </c>
    </row>
    <row r="151" spans="3:15" s="20" customFormat="1" x14ac:dyDescent="0.2">
      <c r="C151" s="90" t="s">
        <v>0</v>
      </c>
      <c r="D151" s="90" t="s">
        <v>0</v>
      </c>
      <c r="N151" s="90" t="s">
        <v>0</v>
      </c>
      <c r="O151" s="90" t="s">
        <v>0</v>
      </c>
    </row>
    <row r="152" spans="3:15" s="20" customFormat="1" x14ac:dyDescent="0.2">
      <c r="C152" s="90" t="s">
        <v>0</v>
      </c>
      <c r="D152" s="90" t="s">
        <v>0</v>
      </c>
      <c r="N152" s="90" t="s">
        <v>0</v>
      </c>
      <c r="O152" s="90" t="s">
        <v>0</v>
      </c>
    </row>
    <row r="153" spans="3:15" s="20" customFormat="1" x14ac:dyDescent="0.2">
      <c r="C153" s="90" t="s">
        <v>0</v>
      </c>
      <c r="D153" s="90" t="s">
        <v>0</v>
      </c>
      <c r="N153" s="90" t="s">
        <v>0</v>
      </c>
      <c r="O153" s="90" t="s">
        <v>0</v>
      </c>
    </row>
    <row r="154" spans="3:15" s="20" customFormat="1" x14ac:dyDescent="0.2">
      <c r="C154" s="90" t="s">
        <v>0</v>
      </c>
      <c r="D154" s="90" t="s">
        <v>0</v>
      </c>
      <c r="N154" s="90" t="s">
        <v>0</v>
      </c>
      <c r="O154" s="90" t="s">
        <v>0</v>
      </c>
    </row>
    <row r="155" spans="3:15" s="20" customFormat="1" x14ac:dyDescent="0.2">
      <c r="C155" s="90" t="s">
        <v>0</v>
      </c>
      <c r="D155" s="90" t="s">
        <v>0</v>
      </c>
      <c r="N155" s="90" t="s">
        <v>0</v>
      </c>
      <c r="O155" s="90" t="s">
        <v>0</v>
      </c>
    </row>
    <row r="156" spans="3:15" s="20" customFormat="1" x14ac:dyDescent="0.2">
      <c r="C156" s="90" t="s">
        <v>0</v>
      </c>
      <c r="D156" s="90" t="s">
        <v>0</v>
      </c>
      <c r="N156" s="90" t="s">
        <v>0</v>
      </c>
      <c r="O156" s="90" t="s">
        <v>0</v>
      </c>
    </row>
    <row r="157" spans="3:15" s="20" customFormat="1" x14ac:dyDescent="0.2">
      <c r="C157" s="90" t="s">
        <v>0</v>
      </c>
      <c r="D157" s="90" t="s">
        <v>0</v>
      </c>
      <c r="N157" s="90" t="s">
        <v>0</v>
      </c>
      <c r="O157" s="90" t="s">
        <v>0</v>
      </c>
    </row>
    <row r="158" spans="3:15" s="20" customFormat="1" x14ac:dyDescent="0.2">
      <c r="C158" s="90" t="s">
        <v>0</v>
      </c>
      <c r="D158" s="90" t="s">
        <v>0</v>
      </c>
      <c r="N158" s="90" t="s">
        <v>0</v>
      </c>
      <c r="O158" s="90" t="s">
        <v>0</v>
      </c>
    </row>
    <row r="159" spans="3:15" s="20" customFormat="1" x14ac:dyDescent="0.2">
      <c r="C159" s="90" t="s">
        <v>0</v>
      </c>
      <c r="D159" s="90" t="s">
        <v>0</v>
      </c>
      <c r="N159" s="90" t="s">
        <v>0</v>
      </c>
      <c r="O159" s="90" t="s">
        <v>0</v>
      </c>
    </row>
    <row r="160" spans="3:15" s="20" customFormat="1" x14ac:dyDescent="0.2">
      <c r="C160" s="90" t="s">
        <v>0</v>
      </c>
      <c r="D160" s="90" t="s">
        <v>0</v>
      </c>
      <c r="N160" s="90" t="s">
        <v>0</v>
      </c>
      <c r="O160" s="90" t="s">
        <v>0</v>
      </c>
    </row>
    <row r="161" spans="3:15" s="20" customFormat="1" x14ac:dyDescent="0.2">
      <c r="C161" s="90" t="s">
        <v>0</v>
      </c>
      <c r="D161" s="90" t="s">
        <v>0</v>
      </c>
      <c r="N161" s="90" t="s">
        <v>0</v>
      </c>
      <c r="O161" s="90" t="s">
        <v>0</v>
      </c>
    </row>
    <row r="162" spans="3:15" s="20" customFormat="1" x14ac:dyDescent="0.2">
      <c r="C162" s="90" t="s">
        <v>0</v>
      </c>
      <c r="D162" s="90" t="s">
        <v>0</v>
      </c>
      <c r="N162" s="90" t="s">
        <v>0</v>
      </c>
      <c r="O162" s="90" t="s">
        <v>0</v>
      </c>
    </row>
    <row r="163" spans="3:15" s="20" customFormat="1" x14ac:dyDescent="0.2">
      <c r="C163" s="90" t="s">
        <v>0</v>
      </c>
      <c r="D163" s="90" t="s">
        <v>0</v>
      </c>
      <c r="N163" s="90" t="s">
        <v>0</v>
      </c>
      <c r="O163" s="90" t="s">
        <v>0</v>
      </c>
    </row>
    <row r="164" spans="3:15" s="20" customFormat="1" x14ac:dyDescent="0.2">
      <c r="C164" s="90" t="s">
        <v>0</v>
      </c>
      <c r="D164" s="90" t="s">
        <v>0</v>
      </c>
      <c r="N164" s="90" t="s">
        <v>0</v>
      </c>
      <c r="O164" s="90" t="s">
        <v>0</v>
      </c>
    </row>
    <row r="165" spans="3:15" s="20" customFormat="1" x14ac:dyDescent="0.2">
      <c r="C165" s="90" t="s">
        <v>0</v>
      </c>
      <c r="D165" s="90" t="s">
        <v>0</v>
      </c>
      <c r="N165" s="90" t="s">
        <v>0</v>
      </c>
      <c r="O165" s="90" t="s">
        <v>0</v>
      </c>
    </row>
    <row r="166" spans="3:15" s="20" customFormat="1" x14ac:dyDescent="0.2">
      <c r="C166" s="90" t="s">
        <v>0</v>
      </c>
      <c r="D166" s="90" t="s">
        <v>0</v>
      </c>
      <c r="N166" s="90" t="s">
        <v>0</v>
      </c>
      <c r="O166" s="90" t="s">
        <v>0</v>
      </c>
    </row>
    <row r="167" spans="3:15" s="20" customFormat="1" x14ac:dyDescent="0.2">
      <c r="C167" s="90" t="s">
        <v>0</v>
      </c>
      <c r="D167" s="90" t="s">
        <v>0</v>
      </c>
      <c r="N167" s="90" t="s">
        <v>0</v>
      </c>
      <c r="O167" s="90" t="s">
        <v>0</v>
      </c>
    </row>
    <row r="168" spans="3:15" s="20" customFormat="1" x14ac:dyDescent="0.2">
      <c r="C168" s="90" t="s">
        <v>0</v>
      </c>
      <c r="D168" s="90" t="s">
        <v>0</v>
      </c>
      <c r="N168" s="90" t="s">
        <v>0</v>
      </c>
      <c r="O168" s="90" t="s">
        <v>0</v>
      </c>
    </row>
    <row r="169" spans="3:15" s="20" customFormat="1" x14ac:dyDescent="0.2">
      <c r="C169" s="90" t="s">
        <v>0</v>
      </c>
      <c r="D169" s="90" t="s">
        <v>0</v>
      </c>
      <c r="N169" s="90" t="s">
        <v>0</v>
      </c>
      <c r="O169" s="90" t="s">
        <v>0</v>
      </c>
    </row>
    <row r="170" spans="3:15" s="20" customFormat="1" x14ac:dyDescent="0.2">
      <c r="C170" s="90" t="s">
        <v>0</v>
      </c>
      <c r="D170" s="90" t="s">
        <v>0</v>
      </c>
      <c r="N170" s="90" t="s">
        <v>0</v>
      </c>
      <c r="O170" s="90" t="s">
        <v>0</v>
      </c>
    </row>
    <row r="171" spans="3:15" s="20" customFormat="1" x14ac:dyDescent="0.2">
      <c r="C171" s="90" t="s">
        <v>0</v>
      </c>
      <c r="D171" s="90" t="s">
        <v>0</v>
      </c>
      <c r="N171" s="90" t="s">
        <v>0</v>
      </c>
      <c r="O171" s="90" t="s">
        <v>0</v>
      </c>
    </row>
    <row r="172" spans="3:15" s="20" customFormat="1" x14ac:dyDescent="0.2">
      <c r="C172" s="90" t="s">
        <v>0</v>
      </c>
      <c r="D172" s="90" t="s">
        <v>0</v>
      </c>
      <c r="N172" s="90" t="s">
        <v>0</v>
      </c>
      <c r="O172" s="90" t="s">
        <v>0</v>
      </c>
    </row>
    <row r="173" spans="3:15" s="20" customFormat="1" x14ac:dyDescent="0.2">
      <c r="C173" s="90" t="s">
        <v>0</v>
      </c>
      <c r="D173" s="90" t="s">
        <v>0</v>
      </c>
      <c r="N173" s="90" t="s">
        <v>0</v>
      </c>
      <c r="O173" s="90" t="s">
        <v>0</v>
      </c>
    </row>
    <row r="174" spans="3:15" s="20" customFormat="1" x14ac:dyDescent="0.2">
      <c r="C174" s="90" t="s">
        <v>0</v>
      </c>
      <c r="D174" s="90" t="s">
        <v>0</v>
      </c>
      <c r="N174" s="90" t="s">
        <v>0</v>
      </c>
      <c r="O174" s="90" t="s">
        <v>0</v>
      </c>
    </row>
    <row r="175" spans="3:15" s="20" customFormat="1" x14ac:dyDescent="0.2">
      <c r="C175" s="90" t="s">
        <v>0</v>
      </c>
      <c r="D175" s="90" t="s">
        <v>0</v>
      </c>
      <c r="N175" s="90" t="s">
        <v>0</v>
      </c>
      <c r="O175" s="90" t="s">
        <v>0</v>
      </c>
    </row>
    <row r="176" spans="3:15" s="20" customFormat="1" x14ac:dyDescent="0.2">
      <c r="C176" s="90" t="s">
        <v>0</v>
      </c>
      <c r="D176" s="90" t="s">
        <v>0</v>
      </c>
      <c r="N176" s="90" t="s">
        <v>0</v>
      </c>
      <c r="O176" s="90" t="s">
        <v>0</v>
      </c>
    </row>
    <row r="177" spans="3:15" s="20" customFormat="1" x14ac:dyDescent="0.2">
      <c r="C177" s="90" t="s">
        <v>0</v>
      </c>
      <c r="D177" s="90" t="s">
        <v>0</v>
      </c>
      <c r="N177" s="90" t="s">
        <v>0</v>
      </c>
      <c r="O177" s="90" t="s">
        <v>0</v>
      </c>
    </row>
    <row r="178" spans="3:15" s="20" customFormat="1" x14ac:dyDescent="0.2">
      <c r="C178" s="90" t="s">
        <v>0</v>
      </c>
      <c r="D178" s="90" t="s">
        <v>0</v>
      </c>
      <c r="N178" s="90" t="s">
        <v>0</v>
      </c>
      <c r="O178" s="90" t="s">
        <v>0</v>
      </c>
    </row>
    <row r="179" spans="3:15" s="20" customFormat="1" x14ac:dyDescent="0.2">
      <c r="C179" s="90" t="s">
        <v>0</v>
      </c>
      <c r="D179" s="90" t="s">
        <v>0</v>
      </c>
      <c r="N179" s="90" t="s">
        <v>0</v>
      </c>
      <c r="O179" s="90" t="s">
        <v>0</v>
      </c>
    </row>
    <row r="180" spans="3:15" s="20" customFormat="1" x14ac:dyDescent="0.2">
      <c r="C180" s="90" t="s">
        <v>0</v>
      </c>
      <c r="D180" s="90" t="s">
        <v>0</v>
      </c>
      <c r="N180" s="90" t="s">
        <v>0</v>
      </c>
      <c r="O180" s="90" t="s">
        <v>0</v>
      </c>
    </row>
    <row r="181" spans="3:15" s="20" customFormat="1" x14ac:dyDescent="0.2">
      <c r="C181" s="90" t="s">
        <v>0</v>
      </c>
      <c r="D181" s="90" t="s">
        <v>0</v>
      </c>
      <c r="N181" s="90" t="s">
        <v>0</v>
      </c>
      <c r="O181" s="90" t="s">
        <v>0</v>
      </c>
    </row>
    <row r="182" spans="3:15" s="20" customFormat="1" x14ac:dyDescent="0.2">
      <c r="C182" s="90" t="s">
        <v>0</v>
      </c>
      <c r="D182" s="90" t="s">
        <v>0</v>
      </c>
      <c r="N182" s="90" t="s">
        <v>0</v>
      </c>
      <c r="O182" s="90" t="s">
        <v>0</v>
      </c>
    </row>
    <row r="183" spans="3:15" s="20" customFormat="1" x14ac:dyDescent="0.2">
      <c r="C183" s="90" t="s">
        <v>0</v>
      </c>
      <c r="D183" s="90" t="s">
        <v>0</v>
      </c>
      <c r="N183" s="90" t="s">
        <v>0</v>
      </c>
      <c r="O183" s="90" t="s">
        <v>0</v>
      </c>
    </row>
    <row r="184" spans="3:15" s="20" customFormat="1" x14ac:dyDescent="0.2">
      <c r="C184" s="90" t="s">
        <v>0</v>
      </c>
      <c r="D184" s="90" t="s">
        <v>0</v>
      </c>
      <c r="N184" s="90" t="s">
        <v>0</v>
      </c>
      <c r="O184" s="90" t="s">
        <v>0</v>
      </c>
    </row>
    <row r="185" spans="3:15" s="20" customFormat="1" x14ac:dyDescent="0.2">
      <c r="C185" s="90" t="s">
        <v>0</v>
      </c>
      <c r="D185" s="90" t="s">
        <v>0</v>
      </c>
      <c r="N185" s="90" t="s">
        <v>0</v>
      </c>
      <c r="O185" s="90" t="s">
        <v>0</v>
      </c>
    </row>
    <row r="186" spans="3:15" s="20" customFormat="1" x14ac:dyDescent="0.2">
      <c r="C186" s="90" t="s">
        <v>0</v>
      </c>
      <c r="D186" s="90" t="s">
        <v>0</v>
      </c>
      <c r="N186" s="90" t="s">
        <v>0</v>
      </c>
      <c r="O186" s="90" t="s">
        <v>0</v>
      </c>
    </row>
    <row r="187" spans="3:15" s="20" customFormat="1" x14ac:dyDescent="0.2">
      <c r="C187" s="90" t="s">
        <v>0</v>
      </c>
      <c r="D187" s="90" t="s">
        <v>0</v>
      </c>
      <c r="N187" s="90" t="s">
        <v>0</v>
      </c>
      <c r="O187" s="90" t="s">
        <v>0</v>
      </c>
    </row>
    <row r="188" spans="3:15" s="20" customFormat="1" x14ac:dyDescent="0.2">
      <c r="C188" s="90" t="s">
        <v>0</v>
      </c>
      <c r="D188" s="90" t="s">
        <v>0</v>
      </c>
      <c r="N188" s="90" t="s">
        <v>0</v>
      </c>
      <c r="O188" s="90" t="s">
        <v>0</v>
      </c>
    </row>
    <row r="189" spans="3:15" s="20" customFormat="1" x14ac:dyDescent="0.2">
      <c r="C189" s="90" t="s">
        <v>0</v>
      </c>
      <c r="D189" s="90" t="s">
        <v>0</v>
      </c>
      <c r="N189" s="90" t="s">
        <v>0</v>
      </c>
      <c r="O189" s="90" t="s">
        <v>0</v>
      </c>
    </row>
    <row r="190" spans="3:15" s="20" customFormat="1" x14ac:dyDescent="0.2">
      <c r="C190" s="90" t="s">
        <v>0</v>
      </c>
      <c r="D190" s="90" t="s">
        <v>0</v>
      </c>
      <c r="N190" s="90" t="s">
        <v>0</v>
      </c>
      <c r="O190" s="90" t="s">
        <v>0</v>
      </c>
    </row>
    <row r="191" spans="3:15" s="20" customFormat="1" x14ac:dyDescent="0.2">
      <c r="C191" s="90" t="s">
        <v>0</v>
      </c>
      <c r="D191" s="90" t="s">
        <v>0</v>
      </c>
      <c r="N191" s="90" t="s">
        <v>0</v>
      </c>
      <c r="O191" s="90" t="s">
        <v>0</v>
      </c>
    </row>
    <row r="192" spans="3:15" s="20" customFormat="1" x14ac:dyDescent="0.2">
      <c r="C192" s="90" t="s">
        <v>0</v>
      </c>
      <c r="D192" s="90" t="s">
        <v>0</v>
      </c>
      <c r="N192" s="90" t="s">
        <v>0</v>
      </c>
      <c r="O192" s="90" t="s">
        <v>0</v>
      </c>
    </row>
    <row r="193" spans="3:15" s="20" customFormat="1" x14ac:dyDescent="0.2">
      <c r="C193" s="90" t="s">
        <v>0</v>
      </c>
      <c r="D193" s="90" t="s">
        <v>0</v>
      </c>
      <c r="N193" s="90" t="s">
        <v>0</v>
      </c>
      <c r="O193" s="90" t="s">
        <v>0</v>
      </c>
    </row>
    <row r="194" spans="3:15" s="20" customFormat="1" x14ac:dyDescent="0.2">
      <c r="C194" s="90" t="s">
        <v>0</v>
      </c>
      <c r="D194" s="90" t="s">
        <v>0</v>
      </c>
      <c r="N194" s="90" t="s">
        <v>0</v>
      </c>
      <c r="O194" s="90" t="s">
        <v>0</v>
      </c>
    </row>
    <row r="195" spans="3:15" s="20" customFormat="1" x14ac:dyDescent="0.2">
      <c r="C195" s="90" t="s">
        <v>0</v>
      </c>
      <c r="D195" s="90" t="s">
        <v>0</v>
      </c>
      <c r="N195" s="90" t="s">
        <v>0</v>
      </c>
      <c r="O195" s="90" t="s">
        <v>0</v>
      </c>
    </row>
    <row r="196" spans="3:15" s="20" customFormat="1" x14ac:dyDescent="0.2">
      <c r="C196" s="90" t="s">
        <v>0</v>
      </c>
      <c r="D196" s="90" t="s">
        <v>0</v>
      </c>
      <c r="N196" s="90" t="s">
        <v>0</v>
      </c>
      <c r="O196" s="90" t="s">
        <v>0</v>
      </c>
    </row>
    <row r="197" spans="3:15" s="20" customFormat="1" x14ac:dyDescent="0.2">
      <c r="C197" s="90" t="s">
        <v>0</v>
      </c>
      <c r="D197" s="90" t="s">
        <v>0</v>
      </c>
      <c r="N197" s="90" t="s">
        <v>0</v>
      </c>
      <c r="O197" s="90" t="s">
        <v>0</v>
      </c>
    </row>
    <row r="198" spans="3:15" s="20" customFormat="1" x14ac:dyDescent="0.2">
      <c r="C198" s="90" t="s">
        <v>0</v>
      </c>
      <c r="D198" s="90" t="s">
        <v>0</v>
      </c>
      <c r="N198" s="90" t="s">
        <v>0</v>
      </c>
      <c r="O198" s="90" t="s">
        <v>0</v>
      </c>
    </row>
    <row r="199" spans="3:15" s="20" customFormat="1" x14ac:dyDescent="0.2">
      <c r="C199" s="90" t="s">
        <v>0</v>
      </c>
      <c r="D199" s="90" t="s">
        <v>0</v>
      </c>
      <c r="N199" s="90" t="s">
        <v>0</v>
      </c>
      <c r="O199" s="90" t="s">
        <v>0</v>
      </c>
    </row>
    <row r="200" spans="3:15" s="20" customFormat="1" x14ac:dyDescent="0.2">
      <c r="C200" s="90" t="s">
        <v>0</v>
      </c>
      <c r="D200" s="90" t="s">
        <v>0</v>
      </c>
      <c r="N200" s="90" t="s">
        <v>0</v>
      </c>
      <c r="O200" s="90" t="s">
        <v>0</v>
      </c>
    </row>
    <row r="201" spans="3:15" s="20" customFormat="1" x14ac:dyDescent="0.2">
      <c r="C201" s="90" t="s">
        <v>0</v>
      </c>
      <c r="D201" s="90" t="s">
        <v>0</v>
      </c>
      <c r="N201" s="90" t="s">
        <v>0</v>
      </c>
      <c r="O201" s="90" t="s">
        <v>0</v>
      </c>
    </row>
    <row r="202" spans="3:15" s="20" customFormat="1" x14ac:dyDescent="0.2">
      <c r="C202" s="90" t="s">
        <v>0</v>
      </c>
      <c r="D202" s="90" t="s">
        <v>0</v>
      </c>
      <c r="N202" s="90" t="s">
        <v>0</v>
      </c>
      <c r="O202" s="90" t="s">
        <v>0</v>
      </c>
    </row>
    <row r="203" spans="3:15" s="20" customFormat="1" x14ac:dyDescent="0.2">
      <c r="C203" s="90" t="s">
        <v>0</v>
      </c>
      <c r="D203" s="90" t="s">
        <v>0</v>
      </c>
      <c r="N203" s="90" t="s">
        <v>0</v>
      </c>
      <c r="O203" s="90" t="s">
        <v>0</v>
      </c>
    </row>
    <row r="204" spans="3:15" s="20" customFormat="1" x14ac:dyDescent="0.2">
      <c r="C204" s="90" t="s">
        <v>0</v>
      </c>
      <c r="D204" s="90" t="s">
        <v>0</v>
      </c>
      <c r="N204" s="90" t="s">
        <v>0</v>
      </c>
      <c r="O204" s="90" t="s">
        <v>0</v>
      </c>
    </row>
    <row r="205" spans="3:15" s="20" customFormat="1" x14ac:dyDescent="0.2">
      <c r="C205" s="90" t="s">
        <v>0</v>
      </c>
      <c r="D205" s="90" t="s">
        <v>0</v>
      </c>
      <c r="N205" s="90" t="s">
        <v>0</v>
      </c>
      <c r="O205" s="90" t="s">
        <v>0</v>
      </c>
    </row>
    <row r="206" spans="3:15" s="20" customFormat="1" x14ac:dyDescent="0.2">
      <c r="C206" s="90" t="s">
        <v>0</v>
      </c>
      <c r="D206" s="90" t="s">
        <v>0</v>
      </c>
      <c r="N206" s="90" t="s">
        <v>0</v>
      </c>
      <c r="O206" s="90" t="s">
        <v>0</v>
      </c>
    </row>
    <row r="207" spans="3:15" s="20" customFormat="1" x14ac:dyDescent="0.2">
      <c r="C207" s="90" t="s">
        <v>0</v>
      </c>
      <c r="D207" s="90" t="s">
        <v>0</v>
      </c>
      <c r="N207" s="90" t="s">
        <v>0</v>
      </c>
      <c r="O207" s="90" t="s">
        <v>0</v>
      </c>
    </row>
    <row r="208" spans="3:15" s="20" customFormat="1" x14ac:dyDescent="0.2">
      <c r="C208" s="90" t="s">
        <v>0</v>
      </c>
      <c r="D208" s="90" t="s">
        <v>0</v>
      </c>
      <c r="N208" s="90" t="s">
        <v>0</v>
      </c>
      <c r="O208" s="90" t="s">
        <v>0</v>
      </c>
    </row>
    <row r="209" spans="3:15" s="20" customFormat="1" x14ac:dyDescent="0.2">
      <c r="C209" s="90" t="s">
        <v>0</v>
      </c>
      <c r="D209" s="90" t="s">
        <v>0</v>
      </c>
      <c r="N209" s="90" t="s">
        <v>0</v>
      </c>
      <c r="O209" s="90" t="s">
        <v>0</v>
      </c>
    </row>
    <row r="210" spans="3:15" s="20" customFormat="1" x14ac:dyDescent="0.2">
      <c r="C210" s="90" t="s">
        <v>0</v>
      </c>
      <c r="D210" s="90" t="s">
        <v>0</v>
      </c>
      <c r="N210" s="90" t="s">
        <v>0</v>
      </c>
      <c r="O210" s="90" t="s">
        <v>0</v>
      </c>
    </row>
    <row r="211" spans="3:15" s="20" customFormat="1" x14ac:dyDescent="0.2">
      <c r="C211" s="90" t="s">
        <v>0</v>
      </c>
      <c r="D211" s="90" t="s">
        <v>0</v>
      </c>
      <c r="N211" s="90" t="s">
        <v>0</v>
      </c>
      <c r="O211" s="90" t="s">
        <v>0</v>
      </c>
    </row>
    <row r="212" spans="3:15" s="20" customFormat="1" x14ac:dyDescent="0.2">
      <c r="C212" s="90" t="s">
        <v>0</v>
      </c>
      <c r="D212" s="90" t="s">
        <v>0</v>
      </c>
      <c r="N212" s="90" t="s">
        <v>0</v>
      </c>
      <c r="O212" s="90" t="s">
        <v>0</v>
      </c>
    </row>
    <row r="213" spans="3:15" s="20" customFormat="1" x14ac:dyDescent="0.2">
      <c r="C213" s="90" t="s">
        <v>0</v>
      </c>
      <c r="D213" s="90" t="s">
        <v>0</v>
      </c>
      <c r="N213" s="90" t="s">
        <v>0</v>
      </c>
      <c r="O213" s="90" t="s">
        <v>0</v>
      </c>
    </row>
    <row r="214" spans="3:15" s="20" customFormat="1" x14ac:dyDescent="0.2">
      <c r="C214" s="90" t="s">
        <v>0</v>
      </c>
      <c r="D214" s="90" t="s">
        <v>0</v>
      </c>
      <c r="N214" s="90" t="s">
        <v>0</v>
      </c>
      <c r="O214" s="90" t="s">
        <v>0</v>
      </c>
    </row>
    <row r="215" spans="3:15" s="20" customFormat="1" x14ac:dyDescent="0.2">
      <c r="C215" s="90" t="s">
        <v>0</v>
      </c>
      <c r="D215" s="90" t="s">
        <v>0</v>
      </c>
      <c r="N215" s="90" t="s">
        <v>0</v>
      </c>
      <c r="O215" s="90" t="s">
        <v>0</v>
      </c>
    </row>
    <row r="216" spans="3:15" s="20" customFormat="1" x14ac:dyDescent="0.2">
      <c r="C216" s="90" t="s">
        <v>0</v>
      </c>
      <c r="D216" s="90" t="s">
        <v>0</v>
      </c>
      <c r="N216" s="90" t="s">
        <v>0</v>
      </c>
      <c r="O216" s="90" t="s">
        <v>0</v>
      </c>
    </row>
    <row r="217" spans="3:15" s="20" customFormat="1" x14ac:dyDescent="0.2">
      <c r="C217" s="90" t="s">
        <v>0</v>
      </c>
      <c r="D217" s="90" t="s">
        <v>0</v>
      </c>
      <c r="N217" s="90" t="s">
        <v>0</v>
      </c>
      <c r="O217" s="90" t="s">
        <v>0</v>
      </c>
    </row>
    <row r="218" spans="3:15" s="20" customFormat="1" x14ac:dyDescent="0.2">
      <c r="C218" s="90" t="s">
        <v>0</v>
      </c>
      <c r="D218" s="90" t="s">
        <v>0</v>
      </c>
      <c r="N218" s="90" t="s">
        <v>0</v>
      </c>
      <c r="O218" s="90" t="s">
        <v>0</v>
      </c>
    </row>
    <row r="219" spans="3:15" s="20" customFormat="1" x14ac:dyDescent="0.2">
      <c r="C219" s="90" t="s">
        <v>0</v>
      </c>
      <c r="D219" s="90" t="s">
        <v>0</v>
      </c>
      <c r="N219" s="90" t="s">
        <v>0</v>
      </c>
      <c r="O219" s="90" t="s">
        <v>0</v>
      </c>
    </row>
    <row r="220" spans="3:15" s="20" customFormat="1" x14ac:dyDescent="0.2">
      <c r="C220" s="90" t="s">
        <v>0</v>
      </c>
      <c r="D220" s="90" t="s">
        <v>0</v>
      </c>
      <c r="N220" s="90" t="s">
        <v>0</v>
      </c>
      <c r="O220" s="90" t="s">
        <v>0</v>
      </c>
    </row>
    <row r="221" spans="3:15" s="20" customFormat="1" x14ac:dyDescent="0.2">
      <c r="C221" s="90" t="s">
        <v>0</v>
      </c>
      <c r="D221" s="90" t="s">
        <v>0</v>
      </c>
      <c r="N221" s="90" t="s">
        <v>0</v>
      </c>
      <c r="O221" s="90" t="s">
        <v>0</v>
      </c>
    </row>
    <row r="222" spans="3:15" s="20" customFormat="1" x14ac:dyDescent="0.2">
      <c r="C222" s="90" t="s">
        <v>0</v>
      </c>
      <c r="D222" s="90" t="s">
        <v>0</v>
      </c>
      <c r="N222" s="90" t="s">
        <v>0</v>
      </c>
      <c r="O222" s="90" t="s">
        <v>0</v>
      </c>
    </row>
    <row r="223" spans="3:15" s="20" customFormat="1" x14ac:dyDescent="0.2">
      <c r="C223" s="90" t="s">
        <v>0</v>
      </c>
      <c r="D223" s="90" t="s">
        <v>0</v>
      </c>
      <c r="N223" s="90" t="s">
        <v>0</v>
      </c>
      <c r="O223" s="90" t="s">
        <v>0</v>
      </c>
    </row>
    <row r="224" spans="3:15" s="20" customFormat="1" x14ac:dyDescent="0.2">
      <c r="C224" s="90" t="s">
        <v>0</v>
      </c>
      <c r="D224" s="90" t="s">
        <v>0</v>
      </c>
      <c r="N224" s="90" t="s">
        <v>0</v>
      </c>
      <c r="O224" s="90" t="s">
        <v>0</v>
      </c>
    </row>
    <row r="225" spans="3:15" s="20" customFormat="1" x14ac:dyDescent="0.2">
      <c r="C225" s="90" t="s">
        <v>0</v>
      </c>
      <c r="D225" s="90" t="s">
        <v>0</v>
      </c>
      <c r="N225" s="90" t="s">
        <v>0</v>
      </c>
      <c r="O225" s="90" t="s">
        <v>0</v>
      </c>
    </row>
    <row r="226" spans="3:15" s="20" customFormat="1" x14ac:dyDescent="0.2">
      <c r="C226" s="90" t="s">
        <v>0</v>
      </c>
      <c r="D226" s="90" t="s">
        <v>0</v>
      </c>
      <c r="N226" s="90" t="s">
        <v>0</v>
      </c>
      <c r="O226" s="90" t="s">
        <v>0</v>
      </c>
    </row>
    <row r="227" spans="3:15" s="20" customFormat="1" x14ac:dyDescent="0.2">
      <c r="C227" s="90" t="s">
        <v>0</v>
      </c>
      <c r="D227" s="90" t="s">
        <v>0</v>
      </c>
      <c r="N227" s="90" t="s">
        <v>0</v>
      </c>
      <c r="O227" s="90" t="s">
        <v>0</v>
      </c>
    </row>
    <row r="228" spans="3:15" s="20" customFormat="1" x14ac:dyDescent="0.2">
      <c r="C228" s="90" t="s">
        <v>0</v>
      </c>
      <c r="D228" s="90" t="s">
        <v>0</v>
      </c>
      <c r="N228" s="90" t="s">
        <v>0</v>
      </c>
      <c r="O228" s="90" t="s">
        <v>0</v>
      </c>
    </row>
    <row r="229" spans="3:15" s="20" customFormat="1" x14ac:dyDescent="0.2">
      <c r="C229" s="90" t="s">
        <v>0</v>
      </c>
      <c r="D229" s="90" t="s">
        <v>0</v>
      </c>
      <c r="N229" s="90" t="s">
        <v>0</v>
      </c>
      <c r="O229" s="90" t="s">
        <v>0</v>
      </c>
    </row>
    <row r="230" spans="3:15" s="20" customFormat="1" x14ac:dyDescent="0.2">
      <c r="C230" s="90" t="s">
        <v>0</v>
      </c>
      <c r="D230" s="90" t="s">
        <v>0</v>
      </c>
      <c r="N230" s="90" t="s">
        <v>0</v>
      </c>
      <c r="O230" s="90" t="s">
        <v>0</v>
      </c>
    </row>
    <row r="231" spans="3:15" s="20" customFormat="1" x14ac:dyDescent="0.2">
      <c r="C231" s="90" t="s">
        <v>0</v>
      </c>
      <c r="D231" s="90" t="s">
        <v>0</v>
      </c>
      <c r="N231" s="90" t="s">
        <v>0</v>
      </c>
      <c r="O231" s="90" t="s">
        <v>0</v>
      </c>
    </row>
    <row r="232" spans="3:15" s="20" customFormat="1" x14ac:dyDescent="0.2">
      <c r="C232" s="90" t="s">
        <v>0</v>
      </c>
      <c r="D232" s="90" t="s">
        <v>0</v>
      </c>
      <c r="N232" s="90" t="s">
        <v>0</v>
      </c>
      <c r="O232" s="90" t="s">
        <v>0</v>
      </c>
    </row>
    <row r="233" spans="3:15" s="20" customFormat="1" x14ac:dyDescent="0.2">
      <c r="C233" s="90" t="s">
        <v>0</v>
      </c>
      <c r="D233" s="90" t="s">
        <v>0</v>
      </c>
      <c r="N233" s="90" t="s">
        <v>0</v>
      </c>
      <c r="O233" s="90" t="s">
        <v>0</v>
      </c>
    </row>
    <row r="234" spans="3:15" s="20" customFormat="1" x14ac:dyDescent="0.2">
      <c r="C234" s="90" t="s">
        <v>0</v>
      </c>
      <c r="D234" s="90" t="s">
        <v>0</v>
      </c>
      <c r="N234" s="90" t="s">
        <v>0</v>
      </c>
      <c r="O234" s="90" t="s">
        <v>0</v>
      </c>
    </row>
    <row r="235" spans="3:15" s="20" customFormat="1" x14ac:dyDescent="0.2">
      <c r="C235" s="90" t="s">
        <v>0</v>
      </c>
      <c r="D235" s="90" t="s">
        <v>0</v>
      </c>
      <c r="N235" s="90" t="s">
        <v>0</v>
      </c>
      <c r="O235" s="90" t="s">
        <v>0</v>
      </c>
    </row>
    <row r="236" spans="3:15" s="20" customFormat="1" x14ac:dyDescent="0.2">
      <c r="C236" s="90" t="s">
        <v>0</v>
      </c>
      <c r="D236" s="90" t="s">
        <v>0</v>
      </c>
      <c r="N236" s="90" t="s">
        <v>0</v>
      </c>
      <c r="O236" s="90" t="s">
        <v>0</v>
      </c>
    </row>
    <row r="237" spans="3:15" s="20" customFormat="1" x14ac:dyDescent="0.2">
      <c r="C237" s="90" t="s">
        <v>0</v>
      </c>
      <c r="D237" s="90" t="s">
        <v>0</v>
      </c>
      <c r="N237" s="90" t="s">
        <v>0</v>
      </c>
      <c r="O237" s="90" t="s">
        <v>0</v>
      </c>
    </row>
    <row r="238" spans="3:15" s="20" customFormat="1" x14ac:dyDescent="0.2">
      <c r="C238" s="90" t="s">
        <v>0</v>
      </c>
      <c r="D238" s="90" t="s">
        <v>0</v>
      </c>
      <c r="N238" s="90" t="s">
        <v>0</v>
      </c>
      <c r="O238" s="90" t="s">
        <v>0</v>
      </c>
    </row>
    <row r="239" spans="3:15" s="20" customFormat="1" x14ac:dyDescent="0.2">
      <c r="C239" s="90" t="s">
        <v>0</v>
      </c>
      <c r="D239" s="90" t="s">
        <v>0</v>
      </c>
      <c r="N239" s="90" t="s">
        <v>0</v>
      </c>
      <c r="O239" s="90" t="s">
        <v>0</v>
      </c>
    </row>
    <row r="240" spans="3:15" s="20" customFormat="1" x14ac:dyDescent="0.2">
      <c r="C240" s="90" t="s">
        <v>0</v>
      </c>
      <c r="D240" s="90" t="s">
        <v>0</v>
      </c>
      <c r="N240" s="90" t="s">
        <v>0</v>
      </c>
      <c r="O240" s="90" t="s">
        <v>0</v>
      </c>
    </row>
    <row r="241" spans="3:15" s="20" customFormat="1" x14ac:dyDescent="0.2">
      <c r="C241" s="90" t="s">
        <v>0</v>
      </c>
      <c r="D241" s="90" t="s">
        <v>0</v>
      </c>
      <c r="N241" s="90" t="s">
        <v>0</v>
      </c>
      <c r="O241" s="90" t="s">
        <v>0</v>
      </c>
    </row>
    <row r="242" spans="3:15" s="20" customFormat="1" x14ac:dyDescent="0.2">
      <c r="C242" s="90" t="s">
        <v>0</v>
      </c>
      <c r="D242" s="90" t="s">
        <v>0</v>
      </c>
      <c r="N242" s="90" t="s">
        <v>0</v>
      </c>
      <c r="O242" s="90" t="s">
        <v>0</v>
      </c>
    </row>
    <row r="243" spans="3:15" s="20" customFormat="1" x14ac:dyDescent="0.2">
      <c r="C243" s="90" t="s">
        <v>0</v>
      </c>
      <c r="D243" s="90" t="s">
        <v>0</v>
      </c>
      <c r="N243" s="90" t="s">
        <v>0</v>
      </c>
      <c r="O243" s="90" t="s">
        <v>0</v>
      </c>
    </row>
    <row r="244" spans="3:15" s="20" customFormat="1" x14ac:dyDescent="0.2">
      <c r="C244" s="90" t="s">
        <v>0</v>
      </c>
      <c r="D244" s="90" t="s">
        <v>0</v>
      </c>
      <c r="N244" s="90" t="s">
        <v>0</v>
      </c>
      <c r="O244" s="90" t="s">
        <v>0</v>
      </c>
    </row>
    <row r="245" spans="3:15" s="20" customFormat="1" x14ac:dyDescent="0.2">
      <c r="C245" s="90" t="s">
        <v>0</v>
      </c>
      <c r="D245" s="90" t="s">
        <v>0</v>
      </c>
      <c r="N245" s="90" t="s">
        <v>0</v>
      </c>
      <c r="O245" s="90" t="s">
        <v>0</v>
      </c>
    </row>
    <row r="246" spans="3:15" s="20" customFormat="1" x14ac:dyDescent="0.2">
      <c r="C246" s="90" t="s">
        <v>0</v>
      </c>
      <c r="D246" s="90" t="s">
        <v>0</v>
      </c>
      <c r="N246" s="90" t="s">
        <v>0</v>
      </c>
      <c r="O246" s="90" t="s">
        <v>0</v>
      </c>
    </row>
    <row r="247" spans="3:15" s="20" customFormat="1" x14ac:dyDescent="0.2">
      <c r="C247" s="90" t="s">
        <v>0</v>
      </c>
      <c r="D247" s="90" t="s">
        <v>0</v>
      </c>
      <c r="N247" s="90" t="s">
        <v>0</v>
      </c>
      <c r="O247" s="90" t="s">
        <v>0</v>
      </c>
    </row>
    <row r="248" spans="3:15" s="20" customFormat="1" x14ac:dyDescent="0.2">
      <c r="C248" s="90" t="s">
        <v>0</v>
      </c>
      <c r="D248" s="90" t="s">
        <v>0</v>
      </c>
      <c r="N248" s="90" t="s">
        <v>0</v>
      </c>
      <c r="O248" s="90" t="s">
        <v>0</v>
      </c>
    </row>
    <row r="249" spans="3:15" s="20" customFormat="1" x14ac:dyDescent="0.2">
      <c r="C249" s="90" t="s">
        <v>0</v>
      </c>
      <c r="D249" s="90" t="s">
        <v>0</v>
      </c>
      <c r="N249" s="90" t="s">
        <v>0</v>
      </c>
      <c r="O249" s="90" t="s">
        <v>0</v>
      </c>
    </row>
    <row r="250" spans="3:15" s="20" customFormat="1" x14ac:dyDescent="0.2">
      <c r="C250" s="90" t="s">
        <v>0</v>
      </c>
      <c r="D250" s="90" t="s">
        <v>0</v>
      </c>
      <c r="N250" s="90" t="s">
        <v>0</v>
      </c>
      <c r="O250" s="90" t="s">
        <v>0</v>
      </c>
    </row>
    <row r="251" spans="3:15" s="20" customFormat="1" x14ac:dyDescent="0.2">
      <c r="C251" s="90" t="s">
        <v>0</v>
      </c>
      <c r="D251" s="90" t="s">
        <v>0</v>
      </c>
      <c r="N251" s="90" t="s">
        <v>0</v>
      </c>
      <c r="O251" s="90" t="s">
        <v>0</v>
      </c>
    </row>
    <row r="252" spans="3:15" s="20" customFormat="1" x14ac:dyDescent="0.2">
      <c r="C252" s="90" t="s">
        <v>0</v>
      </c>
      <c r="D252" s="90" t="s">
        <v>0</v>
      </c>
      <c r="N252" s="90" t="s">
        <v>0</v>
      </c>
      <c r="O252" s="90" t="s">
        <v>0</v>
      </c>
    </row>
    <row r="253" spans="3:15" s="20" customFormat="1" x14ac:dyDescent="0.2">
      <c r="C253" s="90" t="s">
        <v>0</v>
      </c>
      <c r="D253" s="90" t="s">
        <v>0</v>
      </c>
      <c r="N253" s="90" t="s">
        <v>0</v>
      </c>
      <c r="O253" s="90" t="s">
        <v>0</v>
      </c>
    </row>
    <row r="254" spans="3:15" s="20" customFormat="1" x14ac:dyDescent="0.2">
      <c r="C254" s="90" t="s">
        <v>0</v>
      </c>
      <c r="D254" s="90" t="s">
        <v>0</v>
      </c>
      <c r="N254" s="90" t="s">
        <v>0</v>
      </c>
      <c r="O254" s="90" t="s">
        <v>0</v>
      </c>
    </row>
    <row r="255" spans="3:15" s="20" customFormat="1" x14ac:dyDescent="0.2">
      <c r="C255" s="90" t="s">
        <v>0</v>
      </c>
      <c r="D255" s="90" t="s">
        <v>0</v>
      </c>
      <c r="N255" s="90" t="s">
        <v>0</v>
      </c>
      <c r="O255" s="90" t="s">
        <v>0</v>
      </c>
    </row>
    <row r="256" spans="3:15" s="20" customFormat="1" x14ac:dyDescent="0.2">
      <c r="C256" s="90" t="s">
        <v>0</v>
      </c>
      <c r="D256" s="90" t="s">
        <v>0</v>
      </c>
      <c r="N256" s="90" t="s">
        <v>0</v>
      </c>
      <c r="O256" s="90" t="s">
        <v>0</v>
      </c>
    </row>
    <row r="257" spans="3:15" s="20" customFormat="1" x14ac:dyDescent="0.2">
      <c r="C257" s="90" t="s">
        <v>0</v>
      </c>
      <c r="D257" s="90" t="s">
        <v>0</v>
      </c>
      <c r="N257" s="90" t="s">
        <v>0</v>
      </c>
      <c r="O257" s="90" t="s">
        <v>0</v>
      </c>
    </row>
    <row r="258" spans="3:15" s="20" customFormat="1" x14ac:dyDescent="0.2">
      <c r="C258" s="90" t="s">
        <v>0</v>
      </c>
      <c r="D258" s="90" t="s">
        <v>0</v>
      </c>
      <c r="N258" s="90" t="s">
        <v>0</v>
      </c>
      <c r="O258" s="90" t="s">
        <v>0</v>
      </c>
    </row>
    <row r="259" spans="3:15" s="20" customFormat="1" x14ac:dyDescent="0.2">
      <c r="C259" s="90" t="s">
        <v>0</v>
      </c>
      <c r="D259" s="90" t="s">
        <v>0</v>
      </c>
      <c r="N259" s="90" t="s">
        <v>0</v>
      </c>
      <c r="O259" s="90" t="s">
        <v>0</v>
      </c>
    </row>
    <row r="260" spans="3:15" s="20" customFormat="1" x14ac:dyDescent="0.2">
      <c r="C260" s="90" t="s">
        <v>0</v>
      </c>
      <c r="D260" s="90" t="s">
        <v>0</v>
      </c>
      <c r="N260" s="90" t="s">
        <v>0</v>
      </c>
      <c r="O260" s="90" t="s">
        <v>0</v>
      </c>
    </row>
    <row r="261" spans="3:15" s="20" customFormat="1" x14ac:dyDescent="0.2">
      <c r="C261" s="90" t="s">
        <v>0</v>
      </c>
      <c r="D261" s="90" t="s">
        <v>0</v>
      </c>
      <c r="N261" s="90" t="s">
        <v>0</v>
      </c>
      <c r="O261" s="90" t="s">
        <v>0</v>
      </c>
    </row>
    <row r="262" spans="3:15" s="20" customFormat="1" x14ac:dyDescent="0.2">
      <c r="C262" s="90" t="s">
        <v>0</v>
      </c>
      <c r="D262" s="90" t="s">
        <v>0</v>
      </c>
      <c r="N262" s="90" t="s">
        <v>0</v>
      </c>
      <c r="O262" s="90" t="s">
        <v>0</v>
      </c>
    </row>
    <row r="263" spans="3:15" s="20" customFormat="1" x14ac:dyDescent="0.2">
      <c r="C263" s="90" t="s">
        <v>0</v>
      </c>
      <c r="D263" s="90" t="s">
        <v>0</v>
      </c>
      <c r="N263" s="90" t="s">
        <v>0</v>
      </c>
      <c r="O263" s="90" t="s">
        <v>0</v>
      </c>
    </row>
    <row r="264" spans="3:15" s="20" customFormat="1" x14ac:dyDescent="0.2">
      <c r="C264" s="90" t="s">
        <v>0</v>
      </c>
      <c r="D264" s="90" t="s">
        <v>0</v>
      </c>
      <c r="N264" s="90" t="s">
        <v>0</v>
      </c>
      <c r="O264" s="90" t="s">
        <v>0</v>
      </c>
    </row>
    <row r="265" spans="3:15" s="20" customFormat="1" x14ac:dyDescent="0.2">
      <c r="C265" s="90" t="s">
        <v>0</v>
      </c>
      <c r="D265" s="90" t="s">
        <v>0</v>
      </c>
      <c r="N265" s="90" t="s">
        <v>0</v>
      </c>
      <c r="O265" s="90" t="s">
        <v>0</v>
      </c>
    </row>
    <row r="266" spans="3:15" s="20" customFormat="1" x14ac:dyDescent="0.2">
      <c r="C266" s="90" t="s">
        <v>0</v>
      </c>
      <c r="D266" s="90" t="s">
        <v>0</v>
      </c>
      <c r="N266" s="90" t="s">
        <v>0</v>
      </c>
      <c r="O266" s="90" t="s">
        <v>0</v>
      </c>
    </row>
    <row r="267" spans="3:15" s="20" customFormat="1" x14ac:dyDescent="0.2">
      <c r="C267" s="90" t="s">
        <v>0</v>
      </c>
      <c r="D267" s="90" t="s">
        <v>0</v>
      </c>
      <c r="N267" s="90" t="s">
        <v>0</v>
      </c>
      <c r="O267" s="90" t="s">
        <v>0</v>
      </c>
    </row>
    <row r="268" spans="3:15" s="20" customFormat="1" x14ac:dyDescent="0.2">
      <c r="C268" s="90" t="s">
        <v>0</v>
      </c>
      <c r="D268" s="90" t="s">
        <v>0</v>
      </c>
      <c r="N268" s="90" t="s">
        <v>0</v>
      </c>
      <c r="O268" s="90" t="s">
        <v>0</v>
      </c>
    </row>
    <row r="269" spans="3:15" s="20" customFormat="1" x14ac:dyDescent="0.2">
      <c r="C269" s="90" t="s">
        <v>0</v>
      </c>
      <c r="D269" s="90" t="s">
        <v>0</v>
      </c>
      <c r="N269" s="90" t="s">
        <v>0</v>
      </c>
      <c r="O269" s="90" t="s">
        <v>0</v>
      </c>
    </row>
    <row r="270" spans="3:15" s="20" customFormat="1" x14ac:dyDescent="0.2">
      <c r="C270" s="90" t="s">
        <v>0</v>
      </c>
      <c r="D270" s="90" t="s">
        <v>0</v>
      </c>
      <c r="N270" s="90" t="s">
        <v>0</v>
      </c>
      <c r="O270" s="90" t="s">
        <v>0</v>
      </c>
    </row>
    <row r="271" spans="3:15" s="20" customFormat="1" x14ac:dyDescent="0.2">
      <c r="C271" s="90" t="s">
        <v>0</v>
      </c>
      <c r="D271" s="90" t="s">
        <v>0</v>
      </c>
      <c r="N271" s="90" t="s">
        <v>0</v>
      </c>
      <c r="O271" s="90" t="s">
        <v>0</v>
      </c>
    </row>
    <row r="272" spans="3:15" s="20" customFormat="1" x14ac:dyDescent="0.2">
      <c r="C272" s="90" t="s">
        <v>0</v>
      </c>
      <c r="D272" s="90" t="s">
        <v>0</v>
      </c>
      <c r="N272" s="90" t="s">
        <v>0</v>
      </c>
      <c r="O272" s="90" t="s">
        <v>0</v>
      </c>
    </row>
    <row r="273" spans="3:15" s="20" customFormat="1" x14ac:dyDescent="0.2">
      <c r="C273" s="90" t="s">
        <v>0</v>
      </c>
      <c r="D273" s="90" t="s">
        <v>0</v>
      </c>
      <c r="N273" s="90" t="s">
        <v>0</v>
      </c>
      <c r="O273" s="90" t="s">
        <v>0</v>
      </c>
    </row>
    <row r="274" spans="3:15" s="20" customFormat="1" x14ac:dyDescent="0.2">
      <c r="C274" s="90" t="s">
        <v>0</v>
      </c>
      <c r="D274" s="90" t="s">
        <v>0</v>
      </c>
      <c r="N274" s="90" t="s">
        <v>0</v>
      </c>
      <c r="O274" s="90" t="s">
        <v>0</v>
      </c>
    </row>
    <row r="275" spans="3:15" s="20" customFormat="1" x14ac:dyDescent="0.2">
      <c r="C275" s="90" t="s">
        <v>0</v>
      </c>
      <c r="D275" s="90" t="s">
        <v>0</v>
      </c>
      <c r="N275" s="90" t="s">
        <v>0</v>
      </c>
      <c r="O275" s="90" t="s">
        <v>0</v>
      </c>
    </row>
    <row r="276" spans="3:15" s="20" customFormat="1" x14ac:dyDescent="0.2">
      <c r="C276" s="90" t="s">
        <v>0</v>
      </c>
      <c r="D276" s="90" t="s">
        <v>0</v>
      </c>
      <c r="N276" s="90" t="s">
        <v>0</v>
      </c>
      <c r="O276" s="90" t="s">
        <v>0</v>
      </c>
    </row>
    <row r="277" spans="3:15" s="20" customFormat="1" x14ac:dyDescent="0.2">
      <c r="C277" s="90" t="s">
        <v>0</v>
      </c>
      <c r="D277" s="90" t="s">
        <v>0</v>
      </c>
      <c r="N277" s="90" t="s">
        <v>0</v>
      </c>
      <c r="O277" s="90" t="s">
        <v>0</v>
      </c>
    </row>
    <row r="278" spans="3:15" s="20" customFormat="1" x14ac:dyDescent="0.2">
      <c r="C278" s="90" t="s">
        <v>0</v>
      </c>
      <c r="D278" s="90" t="s">
        <v>0</v>
      </c>
      <c r="N278" s="90" t="s">
        <v>0</v>
      </c>
      <c r="O278" s="90" t="s">
        <v>0</v>
      </c>
    </row>
    <row r="279" spans="3:15" s="20" customFormat="1" x14ac:dyDescent="0.2">
      <c r="C279" s="90" t="s">
        <v>0</v>
      </c>
      <c r="D279" s="90" t="s">
        <v>0</v>
      </c>
      <c r="N279" s="90" t="s">
        <v>0</v>
      </c>
      <c r="O279" s="90" t="s">
        <v>0</v>
      </c>
    </row>
    <row r="280" spans="3:15" s="20" customFormat="1" x14ac:dyDescent="0.2">
      <c r="C280" s="90" t="s">
        <v>0</v>
      </c>
      <c r="D280" s="90" t="s">
        <v>0</v>
      </c>
      <c r="N280" s="90" t="s">
        <v>0</v>
      </c>
      <c r="O280" s="90" t="s">
        <v>0</v>
      </c>
    </row>
    <row r="281" spans="3:15" s="20" customFormat="1" x14ac:dyDescent="0.2">
      <c r="C281" s="90" t="s">
        <v>0</v>
      </c>
      <c r="D281" s="90" t="s">
        <v>0</v>
      </c>
      <c r="N281" s="90" t="s">
        <v>0</v>
      </c>
      <c r="O281" s="90" t="s">
        <v>0</v>
      </c>
    </row>
    <row r="282" spans="3:15" s="20" customFormat="1" x14ac:dyDescent="0.2">
      <c r="C282" s="90" t="s">
        <v>0</v>
      </c>
      <c r="D282" s="90" t="s">
        <v>0</v>
      </c>
      <c r="N282" s="90" t="s">
        <v>0</v>
      </c>
      <c r="O282" s="90" t="s">
        <v>0</v>
      </c>
    </row>
    <row r="283" spans="3:15" s="20" customFormat="1" x14ac:dyDescent="0.2">
      <c r="C283" s="90" t="s">
        <v>0</v>
      </c>
      <c r="D283" s="90" t="s">
        <v>0</v>
      </c>
      <c r="N283" s="90" t="s">
        <v>0</v>
      </c>
      <c r="O283" s="90" t="s">
        <v>0</v>
      </c>
    </row>
    <row r="284" spans="3:15" s="20" customFormat="1" x14ac:dyDescent="0.2">
      <c r="C284" s="90" t="s">
        <v>0</v>
      </c>
      <c r="D284" s="90" t="s">
        <v>0</v>
      </c>
      <c r="N284" s="90" t="s">
        <v>0</v>
      </c>
      <c r="O284" s="90" t="s">
        <v>0</v>
      </c>
    </row>
    <row r="285" spans="3:15" s="20" customFormat="1" x14ac:dyDescent="0.2">
      <c r="C285" s="90" t="s">
        <v>0</v>
      </c>
      <c r="D285" s="90" t="s">
        <v>0</v>
      </c>
      <c r="N285" s="90" t="s">
        <v>0</v>
      </c>
      <c r="O285" s="90" t="s">
        <v>0</v>
      </c>
    </row>
    <row r="286" spans="3:15" s="20" customFormat="1" x14ac:dyDescent="0.2">
      <c r="C286" s="90" t="s">
        <v>0</v>
      </c>
      <c r="D286" s="90" t="s">
        <v>0</v>
      </c>
      <c r="N286" s="90" t="s">
        <v>0</v>
      </c>
      <c r="O286" s="90" t="s">
        <v>0</v>
      </c>
    </row>
    <row r="287" spans="3:15" s="20" customFormat="1" x14ac:dyDescent="0.2">
      <c r="C287" s="90" t="s">
        <v>0</v>
      </c>
      <c r="D287" s="90" t="s">
        <v>0</v>
      </c>
      <c r="N287" s="90" t="s">
        <v>0</v>
      </c>
      <c r="O287" s="90" t="s">
        <v>0</v>
      </c>
    </row>
    <row r="288" spans="3:15" s="20" customFormat="1" x14ac:dyDescent="0.2">
      <c r="C288" s="90" t="s">
        <v>0</v>
      </c>
      <c r="D288" s="90" t="s">
        <v>0</v>
      </c>
      <c r="N288" s="90" t="s">
        <v>0</v>
      </c>
      <c r="O288" s="90" t="s">
        <v>0</v>
      </c>
    </row>
    <row r="289" spans="3:15" s="20" customFormat="1" x14ac:dyDescent="0.2">
      <c r="C289" s="90" t="s">
        <v>0</v>
      </c>
      <c r="D289" s="90" t="s">
        <v>0</v>
      </c>
      <c r="N289" s="90" t="s">
        <v>0</v>
      </c>
      <c r="O289" s="90" t="s">
        <v>0</v>
      </c>
    </row>
    <row r="290" spans="3:15" s="20" customFormat="1" x14ac:dyDescent="0.2">
      <c r="C290" s="90" t="s">
        <v>0</v>
      </c>
      <c r="D290" s="90" t="s">
        <v>0</v>
      </c>
      <c r="N290" s="90" t="s">
        <v>0</v>
      </c>
      <c r="O290" s="90" t="s">
        <v>0</v>
      </c>
    </row>
    <row r="291" spans="3:15" s="20" customFormat="1" x14ac:dyDescent="0.2">
      <c r="C291" s="90" t="s">
        <v>0</v>
      </c>
      <c r="D291" s="90" t="s">
        <v>0</v>
      </c>
      <c r="N291" s="90" t="s">
        <v>0</v>
      </c>
      <c r="O291" s="90" t="s">
        <v>0</v>
      </c>
    </row>
    <row r="292" spans="3:15" s="20" customFormat="1" x14ac:dyDescent="0.2">
      <c r="C292" s="90" t="s">
        <v>0</v>
      </c>
      <c r="D292" s="90" t="s">
        <v>0</v>
      </c>
      <c r="N292" s="90" t="s">
        <v>0</v>
      </c>
      <c r="O292" s="90" t="s">
        <v>0</v>
      </c>
    </row>
    <row r="293" spans="3:15" s="20" customFormat="1" x14ac:dyDescent="0.2">
      <c r="C293" s="90" t="s">
        <v>0</v>
      </c>
      <c r="D293" s="90" t="s">
        <v>0</v>
      </c>
      <c r="N293" s="90" t="s">
        <v>0</v>
      </c>
      <c r="O293" s="90" t="s">
        <v>0</v>
      </c>
    </row>
    <row r="294" spans="3:15" s="20" customFormat="1" x14ac:dyDescent="0.2">
      <c r="C294" s="90" t="s">
        <v>0</v>
      </c>
      <c r="D294" s="90" t="s">
        <v>0</v>
      </c>
      <c r="N294" s="90" t="s">
        <v>0</v>
      </c>
      <c r="O294" s="90" t="s">
        <v>0</v>
      </c>
    </row>
    <row r="295" spans="3:15" s="20" customFormat="1" x14ac:dyDescent="0.2">
      <c r="C295" s="90" t="s">
        <v>0</v>
      </c>
      <c r="D295" s="90" t="s">
        <v>0</v>
      </c>
      <c r="N295" s="90" t="s">
        <v>0</v>
      </c>
      <c r="O295" s="90" t="s">
        <v>0</v>
      </c>
    </row>
    <row r="296" spans="3:15" s="20" customFormat="1" x14ac:dyDescent="0.2">
      <c r="C296" s="90" t="s">
        <v>0</v>
      </c>
      <c r="D296" s="90" t="s">
        <v>0</v>
      </c>
      <c r="N296" s="90" t="s">
        <v>0</v>
      </c>
      <c r="O296" s="90" t="s">
        <v>0</v>
      </c>
    </row>
    <row r="297" spans="3:15" s="20" customFormat="1" x14ac:dyDescent="0.2">
      <c r="C297" s="90" t="s">
        <v>0</v>
      </c>
      <c r="D297" s="90" t="s">
        <v>0</v>
      </c>
      <c r="N297" s="90" t="s">
        <v>0</v>
      </c>
      <c r="O297" s="90" t="s">
        <v>0</v>
      </c>
    </row>
    <row r="298" spans="3:15" s="20" customFormat="1" x14ac:dyDescent="0.2">
      <c r="C298" s="90" t="s">
        <v>0</v>
      </c>
      <c r="D298" s="90" t="s">
        <v>0</v>
      </c>
      <c r="N298" s="90" t="s">
        <v>0</v>
      </c>
      <c r="O298" s="90" t="s">
        <v>0</v>
      </c>
    </row>
    <row r="299" spans="3:15" s="20" customFormat="1" x14ac:dyDescent="0.2">
      <c r="C299" s="90" t="s">
        <v>0</v>
      </c>
      <c r="D299" s="90" t="s">
        <v>0</v>
      </c>
      <c r="N299" s="90" t="s">
        <v>0</v>
      </c>
      <c r="O299" s="90" t="s">
        <v>0</v>
      </c>
    </row>
    <row r="300" spans="3:15" s="20" customFormat="1" x14ac:dyDescent="0.2">
      <c r="C300" s="90" t="s">
        <v>0</v>
      </c>
      <c r="D300" s="90" t="s">
        <v>0</v>
      </c>
      <c r="N300" s="90" t="s">
        <v>0</v>
      </c>
      <c r="O300" s="90" t="s">
        <v>0</v>
      </c>
    </row>
    <row r="301" spans="3:15" s="20" customFormat="1" x14ac:dyDescent="0.2">
      <c r="C301" s="90" t="s">
        <v>0</v>
      </c>
      <c r="D301" s="90" t="s">
        <v>0</v>
      </c>
      <c r="N301" s="90" t="s">
        <v>0</v>
      </c>
      <c r="O301" s="90" t="s">
        <v>0</v>
      </c>
    </row>
    <row r="302" spans="3:15" s="20" customFormat="1" x14ac:dyDescent="0.2">
      <c r="C302" s="90" t="s">
        <v>0</v>
      </c>
      <c r="D302" s="90" t="s">
        <v>0</v>
      </c>
      <c r="N302" s="90" t="s">
        <v>0</v>
      </c>
      <c r="O302" s="90" t="s">
        <v>0</v>
      </c>
    </row>
    <row r="303" spans="3:15" s="20" customFormat="1" x14ac:dyDescent="0.2">
      <c r="C303" s="90" t="s">
        <v>0</v>
      </c>
      <c r="D303" s="90" t="s">
        <v>0</v>
      </c>
      <c r="N303" s="90" t="s">
        <v>0</v>
      </c>
      <c r="O303" s="90" t="s">
        <v>0</v>
      </c>
    </row>
    <row r="304" spans="3:15" s="20" customFormat="1" x14ac:dyDescent="0.2">
      <c r="C304" s="90" t="s">
        <v>0</v>
      </c>
      <c r="D304" s="90" t="s">
        <v>0</v>
      </c>
      <c r="N304" s="90" t="s">
        <v>0</v>
      </c>
      <c r="O304" s="90" t="s">
        <v>0</v>
      </c>
    </row>
    <row r="305" spans="3:15" s="20" customFormat="1" x14ac:dyDescent="0.2">
      <c r="C305" s="90" t="s">
        <v>0</v>
      </c>
      <c r="D305" s="90" t="s">
        <v>0</v>
      </c>
      <c r="N305" s="90" t="s">
        <v>0</v>
      </c>
      <c r="O305" s="90" t="s">
        <v>0</v>
      </c>
    </row>
    <row r="306" spans="3:15" s="20" customFormat="1" x14ac:dyDescent="0.2">
      <c r="C306" s="90" t="s">
        <v>0</v>
      </c>
      <c r="D306" s="90" t="s">
        <v>0</v>
      </c>
      <c r="N306" s="90" t="s">
        <v>0</v>
      </c>
      <c r="O306" s="90" t="s">
        <v>0</v>
      </c>
    </row>
    <row r="307" spans="3:15" s="20" customFormat="1" x14ac:dyDescent="0.2">
      <c r="C307" s="90" t="s">
        <v>0</v>
      </c>
      <c r="D307" s="90" t="s">
        <v>0</v>
      </c>
      <c r="N307" s="90" t="s">
        <v>0</v>
      </c>
      <c r="O307" s="90" t="s">
        <v>0</v>
      </c>
    </row>
    <row r="308" spans="3:15" s="20" customFormat="1" x14ac:dyDescent="0.2">
      <c r="C308" s="90" t="s">
        <v>0</v>
      </c>
      <c r="D308" s="90" t="s">
        <v>0</v>
      </c>
      <c r="N308" s="90" t="s">
        <v>0</v>
      </c>
      <c r="O308" s="90" t="s">
        <v>0</v>
      </c>
    </row>
    <row r="309" spans="3:15" s="20" customFormat="1" x14ac:dyDescent="0.2">
      <c r="C309" s="90" t="s">
        <v>0</v>
      </c>
      <c r="D309" s="90" t="s">
        <v>0</v>
      </c>
      <c r="N309" s="90" t="s">
        <v>0</v>
      </c>
      <c r="O309" s="90" t="s">
        <v>0</v>
      </c>
    </row>
    <row r="310" spans="3:15" s="20" customFormat="1" x14ac:dyDescent="0.2">
      <c r="C310" s="90" t="s">
        <v>0</v>
      </c>
      <c r="D310" s="90" t="s">
        <v>0</v>
      </c>
      <c r="N310" s="90" t="s">
        <v>0</v>
      </c>
      <c r="O310" s="90" t="s">
        <v>0</v>
      </c>
    </row>
    <row r="311" spans="3:15" s="20" customFormat="1" x14ac:dyDescent="0.2">
      <c r="C311" s="90" t="s">
        <v>0</v>
      </c>
      <c r="D311" s="90" t="s">
        <v>0</v>
      </c>
      <c r="N311" s="90" t="s">
        <v>0</v>
      </c>
      <c r="O311" s="90" t="s">
        <v>0</v>
      </c>
    </row>
    <row r="312" spans="3:15" s="20" customFormat="1" x14ac:dyDescent="0.2">
      <c r="C312" s="90" t="s">
        <v>0</v>
      </c>
      <c r="D312" s="90" t="s">
        <v>0</v>
      </c>
      <c r="N312" s="90" t="s">
        <v>0</v>
      </c>
      <c r="O312" s="90" t="s">
        <v>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38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6">
    <tabColor rgb="FFFFFF66"/>
    <pageSetUpPr fitToPage="1"/>
  </sheetPr>
  <dimension ref="A1:AA312"/>
  <sheetViews>
    <sheetView showGridLines="0" workbookViewId="0"/>
  </sheetViews>
  <sheetFormatPr defaultRowHeight="12.75" x14ac:dyDescent="0.2"/>
  <cols>
    <col min="1" max="1" width="0.85546875" style="99" customWidth="1"/>
    <col min="2" max="2" width="50.85546875" style="99" customWidth="1"/>
    <col min="3" max="4" width="0.85546875" style="99" customWidth="1"/>
    <col min="5" max="13" width="10.7109375" style="99" customWidth="1"/>
    <col min="14" max="15" width="0.85546875" style="99" customWidth="1"/>
    <col min="16" max="16384" width="9.140625" style="99"/>
  </cols>
  <sheetData>
    <row r="1" spans="1:27" s="7" customFormat="1" ht="15.75" customHeight="1" x14ac:dyDescent="0.2">
      <c r="A1" s="1" t="s">
        <v>196</v>
      </c>
      <c r="B1" s="2"/>
      <c r="C1" s="3"/>
      <c r="D1" s="3"/>
      <c r="E1" s="4"/>
      <c r="F1" s="4"/>
      <c r="G1" s="4"/>
      <c r="H1" s="4"/>
      <c r="I1" s="4"/>
      <c r="J1" s="4"/>
      <c r="K1" s="4"/>
      <c r="L1" s="4"/>
      <c r="M1" s="4"/>
      <c r="N1" s="5"/>
      <c r="O1" s="6"/>
    </row>
    <row r="2" spans="1:27" s="20" customFormat="1" ht="25.5" x14ac:dyDescent="0.2">
      <c r="A2" s="8"/>
      <c r="B2" s="9"/>
      <c r="C2" s="10" t="s">
        <v>0</v>
      </c>
      <c r="D2" s="10" t="s">
        <v>0</v>
      </c>
      <c r="E2" s="11" t="s">
        <v>1</v>
      </c>
      <c r="F2" s="12"/>
      <c r="G2" s="12"/>
      <c r="H2" s="13" t="s">
        <v>2</v>
      </c>
      <c r="I2" s="14" t="s">
        <v>3</v>
      </c>
      <c r="J2" s="15" t="s">
        <v>4</v>
      </c>
      <c r="K2" s="16" t="s">
        <v>5</v>
      </c>
      <c r="L2" s="17"/>
      <c r="M2" s="17"/>
      <c r="N2" s="18" t="s">
        <v>0</v>
      </c>
      <c r="O2" s="19" t="s">
        <v>0</v>
      </c>
    </row>
    <row r="3" spans="1:27" s="20" customFormat="1" x14ac:dyDescent="0.2">
      <c r="A3" s="21"/>
      <c r="B3" s="22" t="s">
        <v>6</v>
      </c>
      <c r="C3" s="23" t="s">
        <v>0</v>
      </c>
      <c r="D3" s="23" t="s">
        <v>0</v>
      </c>
      <c r="E3" s="24" t="s">
        <v>125</v>
      </c>
      <c r="F3" s="24" t="s">
        <v>126</v>
      </c>
      <c r="G3" s="24" t="s">
        <v>127</v>
      </c>
      <c r="H3" s="173" t="s">
        <v>128</v>
      </c>
      <c r="I3" s="174"/>
      <c r="J3" s="175"/>
      <c r="K3" s="24" t="s">
        <v>129</v>
      </c>
      <c r="L3" s="24" t="s">
        <v>130</v>
      </c>
      <c r="M3" s="24" t="s">
        <v>131</v>
      </c>
      <c r="N3" s="24" t="s">
        <v>0</v>
      </c>
      <c r="O3" s="25" t="s">
        <v>0</v>
      </c>
    </row>
    <row r="4" spans="1:27" s="34" customFormat="1" x14ac:dyDescent="0.2">
      <c r="A4" s="26"/>
      <c r="B4" s="27" t="s">
        <v>7</v>
      </c>
      <c r="C4" s="28" t="s">
        <v>0</v>
      </c>
      <c r="D4" s="28" t="s">
        <v>0</v>
      </c>
      <c r="E4" s="29">
        <f>E5+E8+E47</f>
        <v>529432</v>
      </c>
      <c r="F4" s="29">
        <f t="shared" ref="F4:M4" si="0">F5+F8+F47</f>
        <v>553070</v>
      </c>
      <c r="G4" s="29">
        <f t="shared" si="0"/>
        <v>587390.1</v>
      </c>
      <c r="H4" s="30">
        <f t="shared" si="0"/>
        <v>668337</v>
      </c>
      <c r="I4" s="29">
        <f t="shared" si="0"/>
        <v>668637</v>
      </c>
      <c r="J4" s="31">
        <f t="shared" si="0"/>
        <v>669206</v>
      </c>
      <c r="K4" s="29">
        <f t="shared" si="0"/>
        <v>669266</v>
      </c>
      <c r="L4" s="29">
        <f t="shared" si="0"/>
        <v>737305.26199999999</v>
      </c>
      <c r="M4" s="29">
        <f t="shared" si="0"/>
        <v>779430.23414800013</v>
      </c>
      <c r="N4" s="32" t="s">
        <v>0</v>
      </c>
      <c r="O4" s="33" t="s">
        <v>0</v>
      </c>
      <c r="AA4" s="35" t="s">
        <v>8</v>
      </c>
    </row>
    <row r="5" spans="1:27" s="20" customFormat="1" x14ac:dyDescent="0.2">
      <c r="A5" s="36"/>
      <c r="B5" s="37" t="s">
        <v>9</v>
      </c>
      <c r="C5" s="38" t="s">
        <v>0</v>
      </c>
      <c r="D5" s="39" t="s">
        <v>0</v>
      </c>
      <c r="E5" s="40">
        <f>SUM(E6:E7)</f>
        <v>110499</v>
      </c>
      <c r="F5" s="40">
        <f t="shared" ref="F5:M5" si="1">SUM(F6:F7)</f>
        <v>141107</v>
      </c>
      <c r="G5" s="40">
        <f t="shared" si="1"/>
        <v>179833</v>
      </c>
      <c r="H5" s="41">
        <f t="shared" si="1"/>
        <v>221537</v>
      </c>
      <c r="I5" s="40">
        <f t="shared" si="1"/>
        <v>218525</v>
      </c>
      <c r="J5" s="42">
        <f t="shared" si="1"/>
        <v>215521</v>
      </c>
      <c r="K5" s="40">
        <f t="shared" si="1"/>
        <v>224971</v>
      </c>
      <c r="L5" s="40">
        <f t="shared" si="1"/>
        <v>242387.41800000001</v>
      </c>
      <c r="M5" s="40">
        <f t="shared" si="1"/>
        <v>255476.33857200004</v>
      </c>
      <c r="N5" s="43" t="s">
        <v>0</v>
      </c>
      <c r="O5" s="44" t="s">
        <v>0</v>
      </c>
      <c r="AA5" s="45">
        <v>1</v>
      </c>
    </row>
    <row r="6" spans="1:27" s="20" customFormat="1" x14ac:dyDescent="0.2">
      <c r="A6" s="36"/>
      <c r="B6" s="46" t="s">
        <v>10</v>
      </c>
      <c r="C6" s="47" t="s">
        <v>0</v>
      </c>
      <c r="D6" s="38" t="s">
        <v>0</v>
      </c>
      <c r="E6" s="48">
        <v>110499</v>
      </c>
      <c r="F6" s="48">
        <v>141107</v>
      </c>
      <c r="G6" s="48">
        <v>164900</v>
      </c>
      <c r="H6" s="49">
        <v>195456</v>
      </c>
      <c r="I6" s="48">
        <v>192444</v>
      </c>
      <c r="J6" s="50">
        <v>215521</v>
      </c>
      <c r="K6" s="48">
        <v>197043</v>
      </c>
      <c r="L6" s="48">
        <v>213174.73</v>
      </c>
      <c r="M6" s="48">
        <v>224686.16542000003</v>
      </c>
      <c r="N6" s="51" t="s">
        <v>0</v>
      </c>
      <c r="O6" s="52" t="s">
        <v>0</v>
      </c>
      <c r="AA6" s="35" t="s">
        <v>11</v>
      </c>
    </row>
    <row r="7" spans="1:27" s="20" customFormat="1" x14ac:dyDescent="0.2">
      <c r="A7" s="36"/>
      <c r="B7" s="46" t="s">
        <v>12</v>
      </c>
      <c r="C7" s="47" t="s">
        <v>0</v>
      </c>
      <c r="D7" s="53" t="s">
        <v>0</v>
      </c>
      <c r="E7" s="54">
        <v>0</v>
      </c>
      <c r="F7" s="54">
        <v>0</v>
      </c>
      <c r="G7" s="54">
        <v>14933</v>
      </c>
      <c r="H7" s="55">
        <v>26081</v>
      </c>
      <c r="I7" s="54">
        <v>26081</v>
      </c>
      <c r="J7" s="56">
        <v>0</v>
      </c>
      <c r="K7" s="54">
        <v>27928</v>
      </c>
      <c r="L7" s="54">
        <v>29212.688000000002</v>
      </c>
      <c r="M7" s="54">
        <v>30790.173151999999</v>
      </c>
      <c r="N7" s="57" t="s">
        <v>0</v>
      </c>
      <c r="O7" s="52" t="s">
        <v>0</v>
      </c>
      <c r="AA7" s="45">
        <v>1</v>
      </c>
    </row>
    <row r="8" spans="1:27" s="20" customFormat="1" x14ac:dyDescent="0.25">
      <c r="A8" s="58"/>
      <c r="B8" s="37" t="s">
        <v>13</v>
      </c>
      <c r="C8" s="47" t="s">
        <v>0</v>
      </c>
      <c r="D8" s="59" t="s">
        <v>0</v>
      </c>
      <c r="E8" s="40">
        <f>SUM(E9:E46)</f>
        <v>418422</v>
      </c>
      <c r="F8" s="40">
        <f t="shared" ref="F8:M8" si="2">SUM(F9:F46)</f>
        <v>411962</v>
      </c>
      <c r="G8" s="40">
        <f t="shared" si="2"/>
        <v>407554.1</v>
      </c>
      <c r="H8" s="41">
        <f t="shared" si="2"/>
        <v>446800</v>
      </c>
      <c r="I8" s="40">
        <f t="shared" si="2"/>
        <v>450112</v>
      </c>
      <c r="J8" s="42">
        <f t="shared" si="2"/>
        <v>453685</v>
      </c>
      <c r="K8" s="40">
        <f t="shared" si="2"/>
        <v>444295</v>
      </c>
      <c r="L8" s="40">
        <f t="shared" si="2"/>
        <v>494917.84399999998</v>
      </c>
      <c r="M8" s="40">
        <f t="shared" si="2"/>
        <v>523953.89557600004</v>
      </c>
      <c r="N8" s="60" t="s">
        <v>0</v>
      </c>
      <c r="O8" s="52" t="s">
        <v>0</v>
      </c>
      <c r="AA8" s="35" t="s">
        <v>14</v>
      </c>
    </row>
    <row r="9" spans="1:27" s="20" customFormat="1" x14ac:dyDescent="0.25">
      <c r="A9" s="58"/>
      <c r="B9" s="61" t="s">
        <v>15</v>
      </c>
      <c r="C9" s="47" t="s">
        <v>0</v>
      </c>
      <c r="D9" s="38" t="s">
        <v>0</v>
      </c>
      <c r="E9" s="48">
        <v>0</v>
      </c>
      <c r="F9" s="48">
        <v>0</v>
      </c>
      <c r="G9" s="48">
        <v>0</v>
      </c>
      <c r="H9" s="49">
        <v>0</v>
      </c>
      <c r="I9" s="48">
        <v>500</v>
      </c>
      <c r="J9" s="50">
        <v>34</v>
      </c>
      <c r="K9" s="48">
        <v>0</v>
      </c>
      <c r="L9" s="48">
        <v>0</v>
      </c>
      <c r="M9" s="48">
        <v>0</v>
      </c>
      <c r="N9" s="51" t="s">
        <v>0</v>
      </c>
      <c r="O9" s="52" t="s">
        <v>0</v>
      </c>
      <c r="AA9" s="20" t="s">
        <v>0</v>
      </c>
    </row>
    <row r="10" spans="1:27" s="20" customFormat="1" x14ac:dyDescent="0.25">
      <c r="A10" s="58"/>
      <c r="B10" s="61" t="s">
        <v>16</v>
      </c>
      <c r="C10" s="47" t="s">
        <v>0</v>
      </c>
      <c r="D10" s="47" t="s">
        <v>0</v>
      </c>
      <c r="E10" s="62">
        <v>454</v>
      </c>
      <c r="F10" s="62">
        <v>38</v>
      </c>
      <c r="G10" s="62">
        <v>0</v>
      </c>
      <c r="H10" s="63">
        <v>589</v>
      </c>
      <c r="I10" s="62">
        <v>135</v>
      </c>
      <c r="J10" s="64">
        <v>42</v>
      </c>
      <c r="K10" s="62">
        <v>619</v>
      </c>
      <c r="L10" s="62">
        <v>647.47400000000005</v>
      </c>
      <c r="M10" s="62">
        <v>682.4375960000001</v>
      </c>
      <c r="N10" s="65" t="s">
        <v>0</v>
      </c>
      <c r="O10" s="52" t="s">
        <v>0</v>
      </c>
    </row>
    <row r="11" spans="1:27" s="20" customFormat="1" x14ac:dyDescent="0.25">
      <c r="A11" s="58"/>
      <c r="B11" s="61" t="s">
        <v>17</v>
      </c>
      <c r="C11" s="47" t="s">
        <v>0</v>
      </c>
      <c r="D11" s="47" t="s">
        <v>0</v>
      </c>
      <c r="E11" s="62">
        <v>937</v>
      </c>
      <c r="F11" s="62">
        <v>2054</v>
      </c>
      <c r="G11" s="62">
        <v>1609</v>
      </c>
      <c r="H11" s="63">
        <v>0</v>
      </c>
      <c r="I11" s="62">
        <v>5669</v>
      </c>
      <c r="J11" s="64">
        <v>2987</v>
      </c>
      <c r="K11" s="62">
        <v>6255</v>
      </c>
      <c r="L11" s="62">
        <v>6542.7300000000005</v>
      </c>
      <c r="M11" s="62">
        <v>6896.0374199999997</v>
      </c>
      <c r="N11" s="65" t="s">
        <v>0</v>
      </c>
      <c r="O11" s="52" t="s">
        <v>0</v>
      </c>
    </row>
    <row r="12" spans="1:27" s="20" customFormat="1" x14ac:dyDescent="0.25">
      <c r="A12" s="58"/>
      <c r="B12" s="61" t="s">
        <v>18</v>
      </c>
      <c r="C12" s="47" t="s">
        <v>0</v>
      </c>
      <c r="D12" s="47" t="s">
        <v>0</v>
      </c>
      <c r="E12" s="62">
        <v>0</v>
      </c>
      <c r="F12" s="62">
        <v>0</v>
      </c>
      <c r="G12" s="62">
        <v>0</v>
      </c>
      <c r="H12" s="63">
        <v>0</v>
      </c>
      <c r="I12" s="62">
        <v>0</v>
      </c>
      <c r="J12" s="64">
        <v>0</v>
      </c>
      <c r="K12" s="62">
        <v>0</v>
      </c>
      <c r="L12" s="62">
        <v>0</v>
      </c>
      <c r="M12" s="62">
        <v>0</v>
      </c>
      <c r="N12" s="65" t="s">
        <v>0</v>
      </c>
      <c r="O12" s="52" t="s">
        <v>0</v>
      </c>
    </row>
    <row r="13" spans="1:27" s="20" customFormat="1" x14ac:dyDescent="0.25">
      <c r="A13" s="58"/>
      <c r="B13" s="61" t="s">
        <v>19</v>
      </c>
      <c r="C13" s="47" t="s">
        <v>0</v>
      </c>
      <c r="D13" s="47" t="s">
        <v>0</v>
      </c>
      <c r="E13" s="62">
        <v>0</v>
      </c>
      <c r="F13" s="62">
        <v>0</v>
      </c>
      <c r="G13" s="62">
        <v>0</v>
      </c>
      <c r="H13" s="63">
        <v>0</v>
      </c>
      <c r="I13" s="62">
        <v>0</v>
      </c>
      <c r="J13" s="64">
        <v>0</v>
      </c>
      <c r="K13" s="62">
        <v>0</v>
      </c>
      <c r="L13" s="62">
        <v>0</v>
      </c>
      <c r="M13" s="62">
        <v>0</v>
      </c>
      <c r="N13" s="65" t="s">
        <v>0</v>
      </c>
      <c r="O13" s="52" t="s">
        <v>0</v>
      </c>
    </row>
    <row r="14" spans="1:27" s="20" customFormat="1" x14ac:dyDescent="0.25">
      <c r="A14" s="58"/>
      <c r="B14" s="61" t="s">
        <v>20</v>
      </c>
      <c r="C14" s="47" t="s">
        <v>0</v>
      </c>
      <c r="D14" s="47" t="s">
        <v>0</v>
      </c>
      <c r="E14" s="62">
        <v>403</v>
      </c>
      <c r="F14" s="62">
        <v>38</v>
      </c>
      <c r="G14" s="62">
        <v>29</v>
      </c>
      <c r="H14" s="63">
        <v>0</v>
      </c>
      <c r="I14" s="62">
        <v>153</v>
      </c>
      <c r="J14" s="64">
        <v>130</v>
      </c>
      <c r="K14" s="62">
        <v>0</v>
      </c>
      <c r="L14" s="62">
        <v>0</v>
      </c>
      <c r="M14" s="62">
        <v>0</v>
      </c>
      <c r="N14" s="65" t="s">
        <v>0</v>
      </c>
      <c r="O14" s="52" t="s">
        <v>0</v>
      </c>
    </row>
    <row r="15" spans="1:27" s="20" customFormat="1" x14ac:dyDescent="0.25">
      <c r="A15" s="58"/>
      <c r="B15" s="61" t="s">
        <v>21</v>
      </c>
      <c r="C15" s="47" t="s">
        <v>0</v>
      </c>
      <c r="D15" s="47" t="s">
        <v>0</v>
      </c>
      <c r="E15" s="62">
        <v>0</v>
      </c>
      <c r="F15" s="62">
        <v>1</v>
      </c>
      <c r="G15" s="62">
        <v>0</v>
      </c>
      <c r="H15" s="63">
        <v>1533</v>
      </c>
      <c r="I15" s="62">
        <v>0</v>
      </c>
      <c r="J15" s="64">
        <v>73</v>
      </c>
      <c r="K15" s="62">
        <v>1610</v>
      </c>
      <c r="L15" s="62">
        <v>1684.0600000000002</v>
      </c>
      <c r="M15" s="62">
        <v>1774.9992400000001</v>
      </c>
      <c r="N15" s="65" t="s">
        <v>0</v>
      </c>
      <c r="O15" s="52" t="s">
        <v>0</v>
      </c>
    </row>
    <row r="16" spans="1:27" s="20" customFormat="1" x14ac:dyDescent="0.25">
      <c r="A16" s="58"/>
      <c r="B16" s="61" t="s">
        <v>22</v>
      </c>
      <c r="C16" s="47" t="s">
        <v>0</v>
      </c>
      <c r="D16" s="47" t="s">
        <v>0</v>
      </c>
      <c r="E16" s="62">
        <v>0</v>
      </c>
      <c r="F16" s="62">
        <v>69</v>
      </c>
      <c r="G16" s="62">
        <v>1181</v>
      </c>
      <c r="H16" s="63">
        <v>429</v>
      </c>
      <c r="I16" s="62">
        <v>839</v>
      </c>
      <c r="J16" s="64">
        <v>203</v>
      </c>
      <c r="K16" s="62">
        <v>450</v>
      </c>
      <c r="L16" s="62">
        <v>470.70000000000005</v>
      </c>
      <c r="M16" s="62">
        <v>496.11779999999999</v>
      </c>
      <c r="N16" s="65" t="s">
        <v>0</v>
      </c>
      <c r="O16" s="52" t="s">
        <v>0</v>
      </c>
    </row>
    <row r="17" spans="1:15" s="20" customFormat="1" x14ac:dyDescent="0.25">
      <c r="A17" s="58"/>
      <c r="B17" s="61" t="s">
        <v>23</v>
      </c>
      <c r="C17" s="47" t="s">
        <v>0</v>
      </c>
      <c r="D17" s="47" t="s">
        <v>0</v>
      </c>
      <c r="E17" s="62">
        <v>0</v>
      </c>
      <c r="F17" s="62">
        <v>0</v>
      </c>
      <c r="G17" s="62">
        <v>0</v>
      </c>
      <c r="H17" s="63">
        <v>0</v>
      </c>
      <c r="I17" s="62">
        <v>0</v>
      </c>
      <c r="J17" s="64">
        <v>0</v>
      </c>
      <c r="K17" s="62">
        <v>0</v>
      </c>
      <c r="L17" s="62">
        <v>0</v>
      </c>
      <c r="M17" s="62">
        <v>0</v>
      </c>
      <c r="N17" s="65" t="s">
        <v>0</v>
      </c>
      <c r="O17" s="52" t="s">
        <v>0</v>
      </c>
    </row>
    <row r="18" spans="1:15" s="20" customFormat="1" x14ac:dyDescent="0.25">
      <c r="A18" s="58"/>
      <c r="B18" s="61" t="s">
        <v>24</v>
      </c>
      <c r="C18" s="47" t="s">
        <v>0</v>
      </c>
      <c r="D18" s="47" t="s">
        <v>0</v>
      </c>
      <c r="E18" s="62">
        <v>2211</v>
      </c>
      <c r="F18" s="62">
        <v>0</v>
      </c>
      <c r="G18" s="62">
        <v>0</v>
      </c>
      <c r="H18" s="63">
        <v>0</v>
      </c>
      <c r="I18" s="62">
        <v>0</v>
      </c>
      <c r="J18" s="64">
        <v>0</v>
      </c>
      <c r="K18" s="62">
        <v>4690</v>
      </c>
      <c r="L18" s="62">
        <v>4905.74</v>
      </c>
      <c r="M18" s="62">
        <v>5170.6499599999997</v>
      </c>
      <c r="N18" s="65" t="s">
        <v>0</v>
      </c>
      <c r="O18" s="52" t="s">
        <v>0</v>
      </c>
    </row>
    <row r="19" spans="1:15" s="20" customFormat="1" x14ac:dyDescent="0.25">
      <c r="A19" s="58"/>
      <c r="B19" s="61" t="s">
        <v>25</v>
      </c>
      <c r="C19" s="47" t="s">
        <v>0</v>
      </c>
      <c r="D19" s="47" t="s">
        <v>0</v>
      </c>
      <c r="E19" s="62">
        <v>116401</v>
      </c>
      <c r="F19" s="62">
        <v>52875</v>
      </c>
      <c r="G19" s="62">
        <v>66557.649999999994</v>
      </c>
      <c r="H19" s="63">
        <v>126206</v>
      </c>
      <c r="I19" s="62">
        <v>87491</v>
      </c>
      <c r="J19" s="64">
        <v>110037</v>
      </c>
      <c r="K19" s="62">
        <v>163106</v>
      </c>
      <c r="L19" s="62">
        <v>122618.946</v>
      </c>
      <c r="M19" s="62">
        <v>108160.36908400001</v>
      </c>
      <c r="N19" s="65" t="s">
        <v>0</v>
      </c>
      <c r="O19" s="52" t="s">
        <v>0</v>
      </c>
    </row>
    <row r="20" spans="1:15" s="20" customFormat="1" x14ac:dyDescent="0.25">
      <c r="A20" s="58"/>
      <c r="B20" s="61" t="s">
        <v>26</v>
      </c>
      <c r="C20" s="47" t="s">
        <v>0</v>
      </c>
      <c r="D20" s="47" t="s">
        <v>0</v>
      </c>
      <c r="E20" s="62">
        <v>0</v>
      </c>
      <c r="F20" s="62">
        <v>0</v>
      </c>
      <c r="G20" s="62">
        <v>0</v>
      </c>
      <c r="H20" s="63">
        <v>0</v>
      </c>
      <c r="I20" s="62">
        <v>0</v>
      </c>
      <c r="J20" s="64">
        <v>0</v>
      </c>
      <c r="K20" s="62">
        <v>0</v>
      </c>
      <c r="L20" s="62">
        <v>0</v>
      </c>
      <c r="M20" s="62">
        <v>0</v>
      </c>
      <c r="N20" s="65" t="s">
        <v>0</v>
      </c>
      <c r="O20" s="52" t="s">
        <v>0</v>
      </c>
    </row>
    <row r="21" spans="1:15" s="20" customFormat="1" x14ac:dyDescent="0.25">
      <c r="A21" s="58"/>
      <c r="B21" s="61" t="s">
        <v>27</v>
      </c>
      <c r="C21" s="47" t="s">
        <v>0</v>
      </c>
      <c r="D21" s="47" t="s">
        <v>0</v>
      </c>
      <c r="E21" s="62">
        <v>387</v>
      </c>
      <c r="F21" s="62">
        <v>0</v>
      </c>
      <c r="G21" s="62">
        <v>0</v>
      </c>
      <c r="H21" s="63">
        <v>0</v>
      </c>
      <c r="I21" s="62">
        <v>0</v>
      </c>
      <c r="J21" s="64">
        <v>0</v>
      </c>
      <c r="K21" s="62">
        <v>0</v>
      </c>
      <c r="L21" s="62">
        <v>0</v>
      </c>
      <c r="M21" s="62">
        <v>0</v>
      </c>
      <c r="N21" s="65" t="s">
        <v>0</v>
      </c>
      <c r="O21" s="52" t="s">
        <v>0</v>
      </c>
    </row>
    <row r="22" spans="1:15" s="20" customFormat="1" x14ac:dyDescent="0.25">
      <c r="A22" s="58"/>
      <c r="B22" s="61" t="s">
        <v>28</v>
      </c>
      <c r="C22" s="47" t="s">
        <v>0</v>
      </c>
      <c r="D22" s="47" t="s">
        <v>0</v>
      </c>
      <c r="E22" s="62">
        <v>10364</v>
      </c>
      <c r="F22" s="62">
        <v>14584</v>
      </c>
      <c r="G22" s="62">
        <v>4302</v>
      </c>
      <c r="H22" s="63">
        <v>2967</v>
      </c>
      <c r="I22" s="62">
        <v>22474</v>
      </c>
      <c r="J22" s="64">
        <v>15572</v>
      </c>
      <c r="K22" s="62">
        <v>3114</v>
      </c>
      <c r="L22" s="62">
        <v>3257.2440000000001</v>
      </c>
      <c r="M22" s="62">
        <v>3433.1351760000002</v>
      </c>
      <c r="N22" s="65" t="s">
        <v>0</v>
      </c>
      <c r="O22" s="52" t="s">
        <v>0</v>
      </c>
    </row>
    <row r="23" spans="1:15" s="20" customFormat="1" x14ac:dyDescent="0.25">
      <c r="A23" s="58"/>
      <c r="B23" s="61" t="s">
        <v>29</v>
      </c>
      <c r="C23" s="47" t="s">
        <v>0</v>
      </c>
      <c r="D23" s="47" t="s">
        <v>0</v>
      </c>
      <c r="E23" s="62">
        <v>360</v>
      </c>
      <c r="F23" s="62">
        <v>4666</v>
      </c>
      <c r="G23" s="62">
        <v>7657</v>
      </c>
      <c r="H23" s="63">
        <v>3752</v>
      </c>
      <c r="I23" s="62">
        <v>5041</v>
      </c>
      <c r="J23" s="64">
        <v>4764</v>
      </c>
      <c r="K23" s="62">
        <v>3940</v>
      </c>
      <c r="L23" s="62">
        <v>4121.24</v>
      </c>
      <c r="M23" s="62">
        <v>13521.786960000001</v>
      </c>
      <c r="N23" s="65" t="s">
        <v>0</v>
      </c>
      <c r="O23" s="52" t="s">
        <v>0</v>
      </c>
    </row>
    <row r="24" spans="1:15" s="20" customFormat="1" x14ac:dyDescent="0.25">
      <c r="A24" s="58"/>
      <c r="B24" s="61" t="s">
        <v>30</v>
      </c>
      <c r="C24" s="47" t="s">
        <v>0</v>
      </c>
      <c r="D24" s="47" t="s">
        <v>0</v>
      </c>
      <c r="E24" s="62">
        <v>0</v>
      </c>
      <c r="F24" s="62">
        <v>0</v>
      </c>
      <c r="G24" s="62">
        <v>0</v>
      </c>
      <c r="H24" s="63">
        <v>0</v>
      </c>
      <c r="I24" s="62">
        <v>0</v>
      </c>
      <c r="J24" s="64">
        <v>0</v>
      </c>
      <c r="K24" s="62">
        <v>0</v>
      </c>
      <c r="L24" s="62">
        <v>0</v>
      </c>
      <c r="M24" s="62">
        <v>0</v>
      </c>
      <c r="N24" s="65" t="s">
        <v>0</v>
      </c>
      <c r="O24" s="52" t="s">
        <v>0</v>
      </c>
    </row>
    <row r="25" spans="1:15" s="20" customFormat="1" x14ac:dyDescent="0.25">
      <c r="A25" s="58"/>
      <c r="B25" s="61" t="s">
        <v>31</v>
      </c>
      <c r="C25" s="47" t="s">
        <v>0</v>
      </c>
      <c r="D25" s="47" t="s">
        <v>0</v>
      </c>
      <c r="E25" s="62">
        <v>0</v>
      </c>
      <c r="F25" s="62">
        <v>0</v>
      </c>
      <c r="G25" s="62">
        <v>0</v>
      </c>
      <c r="H25" s="63">
        <v>0</v>
      </c>
      <c r="I25" s="62">
        <v>0</v>
      </c>
      <c r="J25" s="64">
        <v>0</v>
      </c>
      <c r="K25" s="62">
        <v>0</v>
      </c>
      <c r="L25" s="62">
        <v>0</v>
      </c>
      <c r="M25" s="62">
        <v>0</v>
      </c>
      <c r="N25" s="65" t="s">
        <v>0</v>
      </c>
      <c r="O25" s="52" t="s">
        <v>0</v>
      </c>
    </row>
    <row r="26" spans="1:15" s="20" customFormat="1" x14ac:dyDescent="0.25">
      <c r="A26" s="58"/>
      <c r="B26" s="61" t="s">
        <v>32</v>
      </c>
      <c r="C26" s="47" t="s">
        <v>0</v>
      </c>
      <c r="D26" s="47" t="s">
        <v>0</v>
      </c>
      <c r="E26" s="62">
        <v>0</v>
      </c>
      <c r="F26" s="62">
        <v>0</v>
      </c>
      <c r="G26" s="62">
        <v>0</v>
      </c>
      <c r="H26" s="63">
        <v>0</v>
      </c>
      <c r="I26" s="62">
        <v>0</v>
      </c>
      <c r="J26" s="64">
        <v>0</v>
      </c>
      <c r="K26" s="62">
        <v>0</v>
      </c>
      <c r="L26" s="62">
        <v>0</v>
      </c>
      <c r="M26" s="62">
        <v>0</v>
      </c>
      <c r="N26" s="65" t="s">
        <v>0</v>
      </c>
      <c r="O26" s="52" t="s">
        <v>0</v>
      </c>
    </row>
    <row r="27" spans="1:15" s="20" customFormat="1" x14ac:dyDescent="0.25">
      <c r="A27" s="58"/>
      <c r="B27" s="61" t="s">
        <v>33</v>
      </c>
      <c r="C27" s="47" t="s">
        <v>0</v>
      </c>
      <c r="D27" s="47" t="s">
        <v>0</v>
      </c>
      <c r="E27" s="62">
        <v>0</v>
      </c>
      <c r="F27" s="62">
        <v>0</v>
      </c>
      <c r="G27" s="62">
        <v>0</v>
      </c>
      <c r="H27" s="63">
        <v>0</v>
      </c>
      <c r="I27" s="62">
        <v>2061</v>
      </c>
      <c r="J27" s="64">
        <v>71</v>
      </c>
      <c r="K27" s="62">
        <v>0</v>
      </c>
      <c r="L27" s="62">
        <v>0</v>
      </c>
      <c r="M27" s="62">
        <v>0</v>
      </c>
      <c r="N27" s="65" t="s">
        <v>0</v>
      </c>
      <c r="O27" s="52" t="s">
        <v>0</v>
      </c>
    </row>
    <row r="28" spans="1:15" s="20" customFormat="1" x14ac:dyDescent="0.25">
      <c r="A28" s="58"/>
      <c r="B28" s="61" t="s">
        <v>34</v>
      </c>
      <c r="C28" s="47" t="s">
        <v>0</v>
      </c>
      <c r="D28" s="47" t="s">
        <v>0</v>
      </c>
      <c r="E28" s="62">
        <v>0</v>
      </c>
      <c r="F28" s="62">
        <v>0</v>
      </c>
      <c r="G28" s="62">
        <v>0</v>
      </c>
      <c r="H28" s="63">
        <v>0</v>
      </c>
      <c r="I28" s="62">
        <v>0</v>
      </c>
      <c r="J28" s="64">
        <v>0</v>
      </c>
      <c r="K28" s="62">
        <v>0</v>
      </c>
      <c r="L28" s="62">
        <v>0</v>
      </c>
      <c r="M28" s="62">
        <v>0</v>
      </c>
      <c r="N28" s="65" t="s">
        <v>0</v>
      </c>
      <c r="O28" s="52" t="s">
        <v>0</v>
      </c>
    </row>
    <row r="29" spans="1:15" s="20" customFormat="1" x14ac:dyDescent="0.25">
      <c r="A29" s="58"/>
      <c r="B29" s="61" t="s">
        <v>35</v>
      </c>
      <c r="C29" s="47" t="s">
        <v>0</v>
      </c>
      <c r="D29" s="47" t="s">
        <v>0</v>
      </c>
      <c r="E29" s="62">
        <v>10130</v>
      </c>
      <c r="F29" s="62">
        <v>12581</v>
      </c>
      <c r="G29" s="62">
        <v>11424</v>
      </c>
      <c r="H29" s="63">
        <v>26158</v>
      </c>
      <c r="I29" s="62">
        <v>11754</v>
      </c>
      <c r="J29" s="64">
        <v>17267</v>
      </c>
      <c r="K29" s="62">
        <v>6966</v>
      </c>
      <c r="L29" s="62">
        <v>7746.4360000000015</v>
      </c>
      <c r="M29" s="62">
        <v>18704.743544000001</v>
      </c>
      <c r="N29" s="65" t="s">
        <v>0</v>
      </c>
      <c r="O29" s="52" t="s">
        <v>0</v>
      </c>
    </row>
    <row r="30" spans="1:15" s="20" customFormat="1" x14ac:dyDescent="0.25">
      <c r="A30" s="58"/>
      <c r="B30" s="61" t="s">
        <v>36</v>
      </c>
      <c r="C30" s="47" t="s">
        <v>0</v>
      </c>
      <c r="D30" s="47" t="s">
        <v>0</v>
      </c>
      <c r="E30" s="62">
        <v>2924</v>
      </c>
      <c r="F30" s="62">
        <v>3116</v>
      </c>
      <c r="G30" s="62">
        <v>4853</v>
      </c>
      <c r="H30" s="63">
        <v>29530</v>
      </c>
      <c r="I30" s="62">
        <v>6813</v>
      </c>
      <c r="J30" s="64">
        <v>16672</v>
      </c>
      <c r="K30" s="62">
        <v>10007</v>
      </c>
      <c r="L30" s="62">
        <v>10467.322</v>
      </c>
      <c r="M30" s="62">
        <v>11032.557388000001</v>
      </c>
      <c r="N30" s="65" t="s">
        <v>0</v>
      </c>
      <c r="O30" s="52" t="s">
        <v>0</v>
      </c>
    </row>
    <row r="31" spans="1:15" s="20" customFormat="1" x14ac:dyDescent="0.25">
      <c r="A31" s="58"/>
      <c r="B31" s="61" t="s">
        <v>37</v>
      </c>
      <c r="C31" s="47" t="s">
        <v>0</v>
      </c>
      <c r="D31" s="47" t="s">
        <v>0</v>
      </c>
      <c r="E31" s="62">
        <v>0</v>
      </c>
      <c r="F31" s="62">
        <v>0</v>
      </c>
      <c r="G31" s="62">
        <v>0</v>
      </c>
      <c r="H31" s="63">
        <v>0</v>
      </c>
      <c r="I31" s="62">
        <v>0</v>
      </c>
      <c r="J31" s="64">
        <v>0</v>
      </c>
      <c r="K31" s="62">
        <v>0</v>
      </c>
      <c r="L31" s="62">
        <v>0</v>
      </c>
      <c r="M31" s="62">
        <v>0</v>
      </c>
      <c r="N31" s="65" t="s">
        <v>0</v>
      </c>
      <c r="O31" s="52" t="s">
        <v>0</v>
      </c>
    </row>
    <row r="32" spans="1:15" s="20" customFormat="1" x14ac:dyDescent="0.25">
      <c r="A32" s="58"/>
      <c r="B32" s="61" t="s">
        <v>38</v>
      </c>
      <c r="C32" s="47" t="s">
        <v>0</v>
      </c>
      <c r="D32" s="47" t="s">
        <v>0</v>
      </c>
      <c r="E32" s="62">
        <v>1654</v>
      </c>
      <c r="F32" s="62">
        <v>2595</v>
      </c>
      <c r="G32" s="62">
        <v>53</v>
      </c>
      <c r="H32" s="63">
        <v>989</v>
      </c>
      <c r="I32" s="62">
        <v>250</v>
      </c>
      <c r="J32" s="64">
        <v>309</v>
      </c>
      <c r="K32" s="62">
        <v>1039</v>
      </c>
      <c r="L32" s="62">
        <v>1086.7940000000001</v>
      </c>
      <c r="M32" s="62">
        <v>1145.4808760000001</v>
      </c>
      <c r="N32" s="65" t="s">
        <v>0</v>
      </c>
      <c r="O32" s="52" t="s">
        <v>0</v>
      </c>
    </row>
    <row r="33" spans="1:15" s="20" customFormat="1" x14ac:dyDescent="0.25">
      <c r="A33" s="58"/>
      <c r="B33" s="61" t="s">
        <v>39</v>
      </c>
      <c r="C33" s="47" t="s">
        <v>0</v>
      </c>
      <c r="D33" s="47" t="s">
        <v>0</v>
      </c>
      <c r="E33" s="62">
        <v>163222</v>
      </c>
      <c r="F33" s="62">
        <v>191084</v>
      </c>
      <c r="G33" s="62">
        <v>177606.45</v>
      </c>
      <c r="H33" s="63">
        <v>123144</v>
      </c>
      <c r="I33" s="62">
        <v>184902</v>
      </c>
      <c r="J33" s="64">
        <v>192398</v>
      </c>
      <c r="K33" s="62">
        <v>79557</v>
      </c>
      <c r="L33" s="62">
        <v>157726.14000000001</v>
      </c>
      <c r="M33" s="62">
        <v>168079.35156000001</v>
      </c>
      <c r="N33" s="65" t="s">
        <v>0</v>
      </c>
      <c r="O33" s="52" t="s">
        <v>0</v>
      </c>
    </row>
    <row r="34" spans="1:15" s="20" customFormat="1" x14ac:dyDescent="0.25">
      <c r="A34" s="58"/>
      <c r="B34" s="61" t="s">
        <v>40</v>
      </c>
      <c r="C34" s="47" t="s">
        <v>0</v>
      </c>
      <c r="D34" s="47" t="s">
        <v>0</v>
      </c>
      <c r="E34" s="62">
        <v>50265</v>
      </c>
      <c r="F34" s="62">
        <v>83956</v>
      </c>
      <c r="G34" s="62">
        <v>75181</v>
      </c>
      <c r="H34" s="63">
        <v>61177</v>
      </c>
      <c r="I34" s="62">
        <v>70989</v>
      </c>
      <c r="J34" s="64">
        <v>47169</v>
      </c>
      <c r="K34" s="62">
        <v>101992</v>
      </c>
      <c r="L34" s="62">
        <v>109429.632</v>
      </c>
      <c r="M34" s="62">
        <v>113502.83212799999</v>
      </c>
      <c r="N34" s="65" t="s">
        <v>0</v>
      </c>
      <c r="O34" s="52" t="s">
        <v>0</v>
      </c>
    </row>
    <row r="35" spans="1:15" s="20" customFormat="1" x14ac:dyDescent="0.25">
      <c r="A35" s="58"/>
      <c r="B35" s="61" t="s">
        <v>41</v>
      </c>
      <c r="C35" s="47" t="s">
        <v>0</v>
      </c>
      <c r="D35" s="47" t="s">
        <v>0</v>
      </c>
      <c r="E35" s="62">
        <v>0</v>
      </c>
      <c r="F35" s="62">
        <v>0</v>
      </c>
      <c r="G35" s="62">
        <v>0</v>
      </c>
      <c r="H35" s="63">
        <v>0</v>
      </c>
      <c r="I35" s="62">
        <v>0</v>
      </c>
      <c r="J35" s="64">
        <v>0</v>
      </c>
      <c r="K35" s="62">
        <v>0</v>
      </c>
      <c r="L35" s="62">
        <v>0</v>
      </c>
      <c r="M35" s="62">
        <v>0</v>
      </c>
      <c r="N35" s="65" t="s">
        <v>0</v>
      </c>
      <c r="O35" s="52" t="s">
        <v>0</v>
      </c>
    </row>
    <row r="36" spans="1:15" s="20" customFormat="1" x14ac:dyDescent="0.25">
      <c r="A36" s="58"/>
      <c r="B36" s="61" t="s">
        <v>42</v>
      </c>
      <c r="C36" s="47" t="s">
        <v>0</v>
      </c>
      <c r="D36" s="47" t="s">
        <v>0</v>
      </c>
      <c r="E36" s="62">
        <v>0</v>
      </c>
      <c r="F36" s="62">
        <v>0</v>
      </c>
      <c r="G36" s="62">
        <v>0</v>
      </c>
      <c r="H36" s="63">
        <v>0</v>
      </c>
      <c r="I36" s="62">
        <v>0</v>
      </c>
      <c r="J36" s="64">
        <v>0</v>
      </c>
      <c r="K36" s="62">
        <v>0</v>
      </c>
      <c r="L36" s="62">
        <v>0</v>
      </c>
      <c r="M36" s="62">
        <v>0</v>
      </c>
      <c r="N36" s="65" t="s">
        <v>0</v>
      </c>
      <c r="O36" s="52" t="s">
        <v>0</v>
      </c>
    </row>
    <row r="37" spans="1:15" s="20" customFormat="1" x14ac:dyDescent="0.25">
      <c r="A37" s="58"/>
      <c r="B37" s="61" t="s">
        <v>43</v>
      </c>
      <c r="C37" s="47" t="s">
        <v>0</v>
      </c>
      <c r="D37" s="47" t="s">
        <v>0</v>
      </c>
      <c r="E37" s="62">
        <v>4682</v>
      </c>
      <c r="F37" s="62">
        <v>11398</v>
      </c>
      <c r="G37" s="62">
        <v>7109</v>
      </c>
      <c r="H37" s="63">
        <v>20789</v>
      </c>
      <c r="I37" s="62">
        <v>8154</v>
      </c>
      <c r="J37" s="64">
        <v>7120</v>
      </c>
      <c r="K37" s="62">
        <v>12592</v>
      </c>
      <c r="L37" s="62">
        <v>13631.232</v>
      </c>
      <c r="M37" s="62">
        <v>14907.318528</v>
      </c>
      <c r="N37" s="65" t="s">
        <v>0</v>
      </c>
      <c r="O37" s="52" t="s">
        <v>0</v>
      </c>
    </row>
    <row r="38" spans="1:15" s="20" customFormat="1" x14ac:dyDescent="0.25">
      <c r="A38" s="58"/>
      <c r="B38" s="61" t="s">
        <v>44</v>
      </c>
      <c r="C38" s="47" t="s">
        <v>0</v>
      </c>
      <c r="D38" s="47" t="s">
        <v>0</v>
      </c>
      <c r="E38" s="62">
        <v>1904</v>
      </c>
      <c r="F38" s="62">
        <v>4203</v>
      </c>
      <c r="G38" s="62">
        <v>2730</v>
      </c>
      <c r="H38" s="63">
        <v>3319</v>
      </c>
      <c r="I38" s="62">
        <v>4509</v>
      </c>
      <c r="J38" s="64">
        <v>5132</v>
      </c>
      <c r="K38" s="62">
        <v>3485</v>
      </c>
      <c r="L38" s="62">
        <v>3645.31</v>
      </c>
      <c r="M38" s="62">
        <v>3842.1567399999999</v>
      </c>
      <c r="N38" s="65" t="s">
        <v>0</v>
      </c>
      <c r="O38" s="52" t="s">
        <v>0</v>
      </c>
    </row>
    <row r="39" spans="1:15" s="20" customFormat="1" x14ac:dyDescent="0.25">
      <c r="A39" s="58"/>
      <c r="B39" s="61" t="s">
        <v>45</v>
      </c>
      <c r="C39" s="47" t="s">
        <v>0</v>
      </c>
      <c r="D39" s="47" t="s">
        <v>0</v>
      </c>
      <c r="E39" s="62">
        <v>30990</v>
      </c>
      <c r="F39" s="62">
        <v>4681</v>
      </c>
      <c r="G39" s="62">
        <v>0</v>
      </c>
      <c r="H39" s="63">
        <v>3205</v>
      </c>
      <c r="I39" s="62">
        <v>400</v>
      </c>
      <c r="J39" s="64">
        <v>801</v>
      </c>
      <c r="K39" s="62">
        <v>524</v>
      </c>
      <c r="L39" s="62">
        <v>547.79</v>
      </c>
      <c r="M39" s="62">
        <v>3709.8586600000003</v>
      </c>
      <c r="N39" s="65" t="s">
        <v>0</v>
      </c>
      <c r="O39" s="52" t="s">
        <v>0</v>
      </c>
    </row>
    <row r="40" spans="1:15" s="20" customFormat="1" x14ac:dyDescent="0.25">
      <c r="A40" s="58"/>
      <c r="B40" s="61" t="s">
        <v>46</v>
      </c>
      <c r="C40" s="47" t="s">
        <v>0</v>
      </c>
      <c r="D40" s="47" t="s">
        <v>0</v>
      </c>
      <c r="E40" s="62">
        <v>20324</v>
      </c>
      <c r="F40" s="62">
        <v>23404</v>
      </c>
      <c r="G40" s="62">
        <v>46358</v>
      </c>
      <c r="H40" s="63">
        <v>38213</v>
      </c>
      <c r="I40" s="62">
        <v>35927</v>
      </c>
      <c r="J40" s="64">
        <v>30841</v>
      </c>
      <c r="K40" s="62">
        <v>39123</v>
      </c>
      <c r="L40" s="62">
        <v>40922.658000000003</v>
      </c>
      <c r="M40" s="62">
        <v>43132.481532000005</v>
      </c>
      <c r="N40" s="65" t="s">
        <v>0</v>
      </c>
      <c r="O40" s="52" t="s">
        <v>0</v>
      </c>
    </row>
    <row r="41" spans="1:15" s="20" customFormat="1" x14ac:dyDescent="0.25">
      <c r="A41" s="58"/>
      <c r="B41" s="61" t="s">
        <v>47</v>
      </c>
      <c r="C41" s="47" t="s">
        <v>0</v>
      </c>
      <c r="D41" s="47" t="s">
        <v>0</v>
      </c>
      <c r="E41" s="62">
        <v>67</v>
      </c>
      <c r="F41" s="62">
        <v>18</v>
      </c>
      <c r="G41" s="62">
        <v>24</v>
      </c>
      <c r="H41" s="63">
        <v>0</v>
      </c>
      <c r="I41" s="62">
        <v>150</v>
      </c>
      <c r="J41" s="64">
        <v>54</v>
      </c>
      <c r="K41" s="62">
        <v>0</v>
      </c>
      <c r="L41" s="62">
        <v>0</v>
      </c>
      <c r="M41" s="62">
        <v>0</v>
      </c>
      <c r="N41" s="65" t="s">
        <v>0</v>
      </c>
      <c r="O41" s="52" t="s">
        <v>0</v>
      </c>
    </row>
    <row r="42" spans="1:15" s="20" customFormat="1" x14ac:dyDescent="0.25">
      <c r="A42" s="58"/>
      <c r="B42" s="61" t="s">
        <v>48</v>
      </c>
      <c r="C42" s="47" t="s">
        <v>0</v>
      </c>
      <c r="D42" s="47" t="s">
        <v>0</v>
      </c>
      <c r="E42" s="62">
        <v>500</v>
      </c>
      <c r="F42" s="62">
        <v>268</v>
      </c>
      <c r="G42" s="62">
        <v>632</v>
      </c>
      <c r="H42" s="63">
        <v>4800</v>
      </c>
      <c r="I42" s="62">
        <v>1253</v>
      </c>
      <c r="J42" s="64">
        <v>1762</v>
      </c>
      <c r="K42" s="62">
        <v>5226</v>
      </c>
      <c r="L42" s="62">
        <v>5466.3960000000006</v>
      </c>
      <c r="M42" s="62">
        <v>5761.5813840000001</v>
      </c>
      <c r="N42" s="65" t="s">
        <v>0</v>
      </c>
      <c r="O42" s="52" t="s">
        <v>0</v>
      </c>
    </row>
    <row r="43" spans="1:15" s="20" customFormat="1" x14ac:dyDescent="0.25">
      <c r="A43" s="58"/>
      <c r="B43" s="61" t="s">
        <v>49</v>
      </c>
      <c r="C43" s="47" t="s">
        <v>0</v>
      </c>
      <c r="D43" s="47" t="s">
        <v>0</v>
      </c>
      <c r="E43" s="62">
        <v>111</v>
      </c>
      <c r="F43" s="62">
        <v>0</v>
      </c>
      <c r="G43" s="62">
        <v>58</v>
      </c>
      <c r="H43" s="63">
        <v>0</v>
      </c>
      <c r="I43" s="62">
        <v>448</v>
      </c>
      <c r="J43" s="64">
        <v>83</v>
      </c>
      <c r="K43" s="62">
        <v>0</v>
      </c>
      <c r="L43" s="62">
        <v>0</v>
      </c>
      <c r="M43" s="62">
        <v>0</v>
      </c>
      <c r="N43" s="65" t="s">
        <v>0</v>
      </c>
      <c r="O43" s="52" t="s">
        <v>0</v>
      </c>
    </row>
    <row r="44" spans="1:15" s="20" customFormat="1" x14ac:dyDescent="0.25">
      <c r="A44" s="58"/>
      <c r="B44" s="61" t="s">
        <v>50</v>
      </c>
      <c r="C44" s="47" t="s">
        <v>0</v>
      </c>
      <c r="D44" s="47" t="s">
        <v>0</v>
      </c>
      <c r="E44" s="62">
        <v>132</v>
      </c>
      <c r="F44" s="62">
        <v>333</v>
      </c>
      <c r="G44" s="62">
        <v>190</v>
      </c>
      <c r="H44" s="63">
        <v>0</v>
      </c>
      <c r="I44" s="62">
        <v>200</v>
      </c>
      <c r="J44" s="64">
        <v>164</v>
      </c>
      <c r="K44" s="62">
        <v>0</v>
      </c>
      <c r="L44" s="62">
        <v>0</v>
      </c>
      <c r="M44" s="62">
        <v>0</v>
      </c>
      <c r="N44" s="65" t="s">
        <v>0</v>
      </c>
      <c r="O44" s="52" t="s">
        <v>0</v>
      </c>
    </row>
    <row r="45" spans="1:15" s="20" customFormat="1" x14ac:dyDescent="0.25">
      <c r="A45" s="58"/>
      <c r="B45" s="61" t="s">
        <v>51</v>
      </c>
      <c r="C45" s="47" t="s">
        <v>0</v>
      </c>
      <c r="D45" s="47" t="s">
        <v>0</v>
      </c>
      <c r="E45" s="62">
        <v>0</v>
      </c>
      <c r="F45" s="62">
        <v>0</v>
      </c>
      <c r="G45" s="62">
        <v>0</v>
      </c>
      <c r="H45" s="63">
        <v>0</v>
      </c>
      <c r="I45" s="62">
        <v>0</v>
      </c>
      <c r="J45" s="64">
        <v>0</v>
      </c>
      <c r="K45" s="62">
        <v>0</v>
      </c>
      <c r="L45" s="62">
        <v>0</v>
      </c>
      <c r="M45" s="62">
        <v>0</v>
      </c>
      <c r="N45" s="65" t="s">
        <v>0</v>
      </c>
      <c r="O45" s="52" t="s">
        <v>0</v>
      </c>
    </row>
    <row r="46" spans="1:15" s="20" customFormat="1" x14ac:dyDescent="0.25">
      <c r="A46" s="58"/>
      <c r="B46" s="61" t="s">
        <v>52</v>
      </c>
      <c r="C46" s="47" t="s">
        <v>0</v>
      </c>
      <c r="D46" s="53" t="s">
        <v>0</v>
      </c>
      <c r="E46" s="54">
        <v>0</v>
      </c>
      <c r="F46" s="54">
        <v>0</v>
      </c>
      <c r="G46" s="54">
        <v>0</v>
      </c>
      <c r="H46" s="55">
        <v>0</v>
      </c>
      <c r="I46" s="54">
        <v>0</v>
      </c>
      <c r="J46" s="56">
        <v>0</v>
      </c>
      <c r="K46" s="54">
        <v>0</v>
      </c>
      <c r="L46" s="54">
        <v>0</v>
      </c>
      <c r="M46" s="54">
        <v>0</v>
      </c>
      <c r="N46" s="57" t="s">
        <v>0</v>
      </c>
      <c r="O46" s="52" t="s">
        <v>0</v>
      </c>
    </row>
    <row r="47" spans="1:15" s="20" customFormat="1" x14ac:dyDescent="0.2">
      <c r="A47" s="36"/>
      <c r="B47" s="37" t="s">
        <v>53</v>
      </c>
      <c r="C47" s="47" t="s">
        <v>0</v>
      </c>
      <c r="D47" s="59" t="s">
        <v>0</v>
      </c>
      <c r="E47" s="40">
        <f>SUM(E48:E49)</f>
        <v>511</v>
      </c>
      <c r="F47" s="40">
        <f t="shared" ref="F47:M47" si="3">SUM(F48:F49)</f>
        <v>1</v>
      </c>
      <c r="G47" s="40">
        <f t="shared" si="3"/>
        <v>3</v>
      </c>
      <c r="H47" s="41">
        <f t="shared" si="3"/>
        <v>0</v>
      </c>
      <c r="I47" s="40">
        <f t="shared" si="3"/>
        <v>0</v>
      </c>
      <c r="J47" s="42">
        <f t="shared" si="3"/>
        <v>0</v>
      </c>
      <c r="K47" s="40">
        <f t="shared" si="3"/>
        <v>0</v>
      </c>
      <c r="L47" s="40">
        <f t="shared" si="3"/>
        <v>0</v>
      </c>
      <c r="M47" s="40">
        <f t="shared" si="3"/>
        <v>0</v>
      </c>
      <c r="N47" s="60" t="s">
        <v>0</v>
      </c>
      <c r="O47" s="52" t="s">
        <v>0</v>
      </c>
    </row>
    <row r="48" spans="1:15" s="20" customFormat="1" x14ac:dyDescent="0.2">
      <c r="A48" s="36"/>
      <c r="B48" s="46" t="s">
        <v>54</v>
      </c>
      <c r="C48" s="47" t="s">
        <v>0</v>
      </c>
      <c r="D48" s="38" t="s">
        <v>0</v>
      </c>
      <c r="E48" s="48">
        <v>511</v>
      </c>
      <c r="F48" s="48">
        <v>1</v>
      </c>
      <c r="G48" s="48">
        <v>3</v>
      </c>
      <c r="H48" s="49">
        <v>0</v>
      </c>
      <c r="I48" s="48">
        <v>0</v>
      </c>
      <c r="J48" s="50">
        <v>0</v>
      </c>
      <c r="K48" s="48">
        <v>0</v>
      </c>
      <c r="L48" s="48">
        <v>0</v>
      </c>
      <c r="M48" s="48">
        <v>0</v>
      </c>
      <c r="N48" s="51" t="s">
        <v>0</v>
      </c>
      <c r="O48" s="52" t="s">
        <v>0</v>
      </c>
    </row>
    <row r="49" spans="1:18" s="20" customFormat="1" x14ac:dyDescent="0.2">
      <c r="A49" s="36"/>
      <c r="B49" s="46" t="s">
        <v>55</v>
      </c>
      <c r="C49" s="47" t="s">
        <v>0</v>
      </c>
      <c r="D49" s="53" t="s">
        <v>0</v>
      </c>
      <c r="E49" s="54">
        <v>0</v>
      </c>
      <c r="F49" s="54">
        <v>0</v>
      </c>
      <c r="G49" s="54">
        <v>0</v>
      </c>
      <c r="H49" s="55">
        <v>0</v>
      </c>
      <c r="I49" s="54">
        <v>0</v>
      </c>
      <c r="J49" s="56">
        <v>0</v>
      </c>
      <c r="K49" s="54">
        <v>0</v>
      </c>
      <c r="L49" s="54">
        <v>0</v>
      </c>
      <c r="M49" s="54">
        <v>0</v>
      </c>
      <c r="N49" s="57" t="s">
        <v>0</v>
      </c>
      <c r="O49" s="52" t="s">
        <v>0</v>
      </c>
    </row>
    <row r="50" spans="1:18" s="20" customFormat="1" ht="5.0999999999999996" customHeight="1" x14ac:dyDescent="0.2">
      <c r="A50" s="36"/>
      <c r="B50" s="66" t="s">
        <v>0</v>
      </c>
      <c r="C50" s="53" t="s">
        <v>0</v>
      </c>
      <c r="D50" s="67" t="s">
        <v>0</v>
      </c>
      <c r="E50" s="68"/>
      <c r="F50" s="68"/>
      <c r="G50" s="68"/>
      <c r="H50" s="69"/>
      <c r="I50" s="68"/>
      <c r="J50" s="70"/>
      <c r="K50" s="68"/>
      <c r="L50" s="68"/>
      <c r="M50" s="68"/>
      <c r="N50" s="71" t="s">
        <v>0</v>
      </c>
      <c r="O50" s="72" t="s">
        <v>0</v>
      </c>
    </row>
    <row r="51" spans="1:18" s="34" customFormat="1" x14ac:dyDescent="0.25">
      <c r="A51" s="73"/>
      <c r="B51" s="74" t="s">
        <v>56</v>
      </c>
      <c r="C51" s="75" t="s">
        <v>0</v>
      </c>
      <c r="D51" s="76" t="s">
        <v>0</v>
      </c>
      <c r="E51" s="29">
        <f>E52+E59+E62+E63+E64+E72+E73</f>
        <v>0</v>
      </c>
      <c r="F51" s="29">
        <f t="shared" ref="F51:M51" si="4">F52+F59+F62+F63+F64+F72+F73</f>
        <v>0</v>
      </c>
      <c r="G51" s="29">
        <f t="shared" si="4"/>
        <v>0</v>
      </c>
      <c r="H51" s="30">
        <f t="shared" si="4"/>
        <v>0</v>
      </c>
      <c r="I51" s="29">
        <f t="shared" si="4"/>
        <v>0</v>
      </c>
      <c r="J51" s="31">
        <f t="shared" si="4"/>
        <v>0</v>
      </c>
      <c r="K51" s="29">
        <f t="shared" si="4"/>
        <v>13112</v>
      </c>
      <c r="L51" s="29">
        <f t="shared" si="4"/>
        <v>0</v>
      </c>
      <c r="M51" s="29">
        <f t="shared" si="4"/>
        <v>0</v>
      </c>
      <c r="N51" s="32" t="s">
        <v>0</v>
      </c>
      <c r="O51" s="32" t="s">
        <v>0</v>
      </c>
      <c r="P51" s="77"/>
      <c r="Q51" s="77"/>
      <c r="R51" s="77"/>
    </row>
    <row r="52" spans="1:18" s="20" customFormat="1" x14ac:dyDescent="0.2">
      <c r="A52" s="36"/>
      <c r="B52" s="37" t="s">
        <v>57</v>
      </c>
      <c r="C52" s="38" t="s">
        <v>0</v>
      </c>
      <c r="D52" s="39" t="s">
        <v>0</v>
      </c>
      <c r="E52" s="48">
        <f>E53+E56</f>
        <v>0</v>
      </c>
      <c r="F52" s="48">
        <f t="shared" ref="F52:M52" si="5">F53+F56</f>
        <v>0</v>
      </c>
      <c r="G52" s="48">
        <f t="shared" si="5"/>
        <v>0</v>
      </c>
      <c r="H52" s="49">
        <f t="shared" si="5"/>
        <v>0</v>
      </c>
      <c r="I52" s="48">
        <f t="shared" si="5"/>
        <v>0</v>
      </c>
      <c r="J52" s="50">
        <f t="shared" si="5"/>
        <v>0</v>
      </c>
      <c r="K52" s="48">
        <f t="shared" si="5"/>
        <v>0</v>
      </c>
      <c r="L52" s="48">
        <f t="shared" si="5"/>
        <v>0</v>
      </c>
      <c r="M52" s="48">
        <f t="shared" si="5"/>
        <v>0</v>
      </c>
      <c r="N52" s="43" t="s">
        <v>0</v>
      </c>
      <c r="O52" s="44" t="s">
        <v>0</v>
      </c>
    </row>
    <row r="53" spans="1:18" s="20" customFormat="1" x14ac:dyDescent="0.2">
      <c r="A53" s="36"/>
      <c r="B53" s="46" t="s">
        <v>58</v>
      </c>
      <c r="C53" s="47" t="s">
        <v>0</v>
      </c>
      <c r="D53" s="67" t="s">
        <v>0</v>
      </c>
      <c r="E53" s="54">
        <f>SUM(E54:E55)</f>
        <v>0</v>
      </c>
      <c r="F53" s="54">
        <f t="shared" ref="F53:M53" si="6">SUM(F54:F55)</f>
        <v>0</v>
      </c>
      <c r="G53" s="54">
        <f t="shared" si="6"/>
        <v>0</v>
      </c>
      <c r="H53" s="55">
        <f t="shared" si="6"/>
        <v>0</v>
      </c>
      <c r="I53" s="54">
        <f t="shared" si="6"/>
        <v>0</v>
      </c>
      <c r="J53" s="56">
        <f t="shared" si="6"/>
        <v>0</v>
      </c>
      <c r="K53" s="54">
        <f t="shared" si="6"/>
        <v>0</v>
      </c>
      <c r="L53" s="54">
        <f t="shared" si="6"/>
        <v>0</v>
      </c>
      <c r="M53" s="54">
        <f t="shared" si="6"/>
        <v>0</v>
      </c>
      <c r="N53" s="71" t="s">
        <v>0</v>
      </c>
      <c r="O53" s="52" t="s">
        <v>0</v>
      </c>
    </row>
    <row r="54" spans="1:18" s="20" customFormat="1" x14ac:dyDescent="0.2">
      <c r="A54" s="36"/>
      <c r="B54" s="78" t="s">
        <v>59</v>
      </c>
      <c r="C54" s="47" t="s">
        <v>0</v>
      </c>
      <c r="D54" s="38" t="s">
        <v>0</v>
      </c>
      <c r="E54" s="48">
        <v>0</v>
      </c>
      <c r="F54" s="48">
        <v>0</v>
      </c>
      <c r="G54" s="48">
        <v>0</v>
      </c>
      <c r="H54" s="49">
        <v>0</v>
      </c>
      <c r="I54" s="48">
        <v>0</v>
      </c>
      <c r="J54" s="50">
        <v>0</v>
      </c>
      <c r="K54" s="48">
        <v>0</v>
      </c>
      <c r="L54" s="48">
        <v>0</v>
      </c>
      <c r="M54" s="48">
        <v>0</v>
      </c>
      <c r="N54" s="51" t="s">
        <v>0</v>
      </c>
      <c r="O54" s="52" t="s">
        <v>0</v>
      </c>
    </row>
    <row r="55" spans="1:18" s="20" customFormat="1" x14ac:dyDescent="0.2">
      <c r="A55" s="36"/>
      <c r="B55" s="78" t="s">
        <v>60</v>
      </c>
      <c r="C55" s="47" t="s">
        <v>0</v>
      </c>
      <c r="D55" s="53" t="s">
        <v>0</v>
      </c>
      <c r="E55" s="54">
        <v>0</v>
      </c>
      <c r="F55" s="54">
        <v>0</v>
      </c>
      <c r="G55" s="54">
        <v>0</v>
      </c>
      <c r="H55" s="55">
        <v>0</v>
      </c>
      <c r="I55" s="54">
        <v>0</v>
      </c>
      <c r="J55" s="56">
        <v>0</v>
      </c>
      <c r="K55" s="54">
        <v>0</v>
      </c>
      <c r="L55" s="54">
        <v>0</v>
      </c>
      <c r="M55" s="54">
        <v>0</v>
      </c>
      <c r="N55" s="57" t="s">
        <v>0</v>
      </c>
      <c r="O55" s="52" t="s">
        <v>0</v>
      </c>
    </row>
    <row r="56" spans="1:18" s="20" customFormat="1" x14ac:dyDescent="0.2">
      <c r="A56" s="36"/>
      <c r="B56" s="46" t="s">
        <v>61</v>
      </c>
      <c r="C56" s="47" t="s">
        <v>0</v>
      </c>
      <c r="D56" s="39" t="s">
        <v>0</v>
      </c>
      <c r="E56" s="54">
        <f>SUM(E57:E58)</f>
        <v>0</v>
      </c>
      <c r="F56" s="54">
        <f t="shared" ref="F56:M56" si="7">SUM(F57:F58)</f>
        <v>0</v>
      </c>
      <c r="G56" s="54">
        <f t="shared" si="7"/>
        <v>0</v>
      </c>
      <c r="H56" s="55">
        <f t="shared" si="7"/>
        <v>0</v>
      </c>
      <c r="I56" s="54">
        <f t="shared" si="7"/>
        <v>0</v>
      </c>
      <c r="J56" s="56">
        <f t="shared" si="7"/>
        <v>0</v>
      </c>
      <c r="K56" s="54">
        <f t="shared" si="7"/>
        <v>0</v>
      </c>
      <c r="L56" s="54">
        <f t="shared" si="7"/>
        <v>0</v>
      </c>
      <c r="M56" s="54">
        <f t="shared" si="7"/>
        <v>0</v>
      </c>
      <c r="N56" s="43" t="s">
        <v>0</v>
      </c>
      <c r="O56" s="52" t="s">
        <v>0</v>
      </c>
    </row>
    <row r="57" spans="1:18" s="20" customFormat="1" x14ac:dyDescent="0.2">
      <c r="A57" s="36"/>
      <c r="B57" s="78" t="s">
        <v>61</v>
      </c>
      <c r="C57" s="47" t="s">
        <v>0</v>
      </c>
      <c r="D57" s="38" t="s">
        <v>0</v>
      </c>
      <c r="E57" s="48">
        <v>0</v>
      </c>
      <c r="F57" s="48">
        <v>0</v>
      </c>
      <c r="G57" s="48">
        <v>0</v>
      </c>
      <c r="H57" s="49">
        <v>0</v>
      </c>
      <c r="I57" s="48">
        <v>0</v>
      </c>
      <c r="J57" s="50">
        <v>0</v>
      </c>
      <c r="K57" s="48">
        <v>0</v>
      </c>
      <c r="L57" s="48">
        <v>0</v>
      </c>
      <c r="M57" s="48">
        <v>0</v>
      </c>
      <c r="N57" s="51" t="s">
        <v>0</v>
      </c>
      <c r="O57" s="52" t="s">
        <v>0</v>
      </c>
    </row>
    <row r="58" spans="1:18" s="20" customFormat="1" x14ac:dyDescent="0.2">
      <c r="A58" s="36"/>
      <c r="B58" s="78" t="s">
        <v>62</v>
      </c>
      <c r="C58" s="47" t="s">
        <v>0</v>
      </c>
      <c r="D58" s="53" t="s">
        <v>0</v>
      </c>
      <c r="E58" s="54">
        <v>0</v>
      </c>
      <c r="F58" s="54">
        <v>0</v>
      </c>
      <c r="G58" s="54">
        <v>0</v>
      </c>
      <c r="H58" s="55">
        <v>0</v>
      </c>
      <c r="I58" s="54">
        <v>0</v>
      </c>
      <c r="J58" s="56">
        <v>0</v>
      </c>
      <c r="K58" s="54">
        <v>0</v>
      </c>
      <c r="L58" s="54">
        <v>0</v>
      </c>
      <c r="M58" s="54">
        <v>0</v>
      </c>
      <c r="N58" s="57" t="s">
        <v>0</v>
      </c>
      <c r="O58" s="52" t="s">
        <v>0</v>
      </c>
    </row>
    <row r="59" spans="1:18" s="20" customFormat="1" x14ac:dyDescent="0.2">
      <c r="A59" s="36"/>
      <c r="B59" s="37" t="s">
        <v>63</v>
      </c>
      <c r="C59" s="47" t="s">
        <v>0</v>
      </c>
      <c r="D59" s="59" t="s">
        <v>0</v>
      </c>
      <c r="E59" s="40">
        <f>SUM(E60:E61)</f>
        <v>0</v>
      </c>
      <c r="F59" s="40">
        <f t="shared" ref="F59:M59" si="8">SUM(F60:F61)</f>
        <v>0</v>
      </c>
      <c r="G59" s="40">
        <f t="shared" si="8"/>
        <v>0</v>
      </c>
      <c r="H59" s="41">
        <f t="shared" si="8"/>
        <v>0</v>
      </c>
      <c r="I59" s="40">
        <f t="shared" si="8"/>
        <v>0</v>
      </c>
      <c r="J59" s="42">
        <f t="shared" si="8"/>
        <v>0</v>
      </c>
      <c r="K59" s="40">
        <f t="shared" si="8"/>
        <v>0</v>
      </c>
      <c r="L59" s="40">
        <f t="shared" si="8"/>
        <v>0</v>
      </c>
      <c r="M59" s="40">
        <f t="shared" si="8"/>
        <v>0</v>
      </c>
      <c r="N59" s="60" t="s">
        <v>0</v>
      </c>
      <c r="O59" s="52" t="s">
        <v>0</v>
      </c>
    </row>
    <row r="60" spans="1:18" s="20" customFormat="1" x14ac:dyDescent="0.2">
      <c r="A60" s="36"/>
      <c r="B60" s="46" t="s">
        <v>64</v>
      </c>
      <c r="C60" s="47" t="s">
        <v>0</v>
      </c>
      <c r="D60" s="38" t="s">
        <v>0</v>
      </c>
      <c r="E60" s="48">
        <v>0</v>
      </c>
      <c r="F60" s="48">
        <v>0</v>
      </c>
      <c r="G60" s="48">
        <v>0</v>
      </c>
      <c r="H60" s="49">
        <v>0</v>
      </c>
      <c r="I60" s="48">
        <v>0</v>
      </c>
      <c r="J60" s="50">
        <v>0</v>
      </c>
      <c r="K60" s="48">
        <v>0</v>
      </c>
      <c r="L60" s="48">
        <v>0</v>
      </c>
      <c r="M60" s="48">
        <v>0</v>
      </c>
      <c r="N60" s="51" t="s">
        <v>0</v>
      </c>
      <c r="O60" s="52" t="s">
        <v>0</v>
      </c>
    </row>
    <row r="61" spans="1:18" s="20" customFormat="1" x14ac:dyDescent="0.2">
      <c r="A61" s="36"/>
      <c r="B61" s="46" t="s">
        <v>65</v>
      </c>
      <c r="C61" s="47" t="s">
        <v>0</v>
      </c>
      <c r="D61" s="53" t="s">
        <v>0</v>
      </c>
      <c r="E61" s="54">
        <v>0</v>
      </c>
      <c r="F61" s="54">
        <v>0</v>
      </c>
      <c r="G61" s="54">
        <v>0</v>
      </c>
      <c r="H61" s="55">
        <v>0</v>
      </c>
      <c r="I61" s="54">
        <v>0</v>
      </c>
      <c r="J61" s="56">
        <v>0</v>
      </c>
      <c r="K61" s="54">
        <v>0</v>
      </c>
      <c r="L61" s="54">
        <v>0</v>
      </c>
      <c r="M61" s="54">
        <v>0</v>
      </c>
      <c r="N61" s="57" t="s">
        <v>0</v>
      </c>
      <c r="O61" s="52" t="s">
        <v>0</v>
      </c>
    </row>
    <row r="62" spans="1:18" s="20" customFormat="1" x14ac:dyDescent="0.2">
      <c r="A62" s="36"/>
      <c r="B62" s="37" t="s">
        <v>66</v>
      </c>
      <c r="C62" s="47" t="s">
        <v>0</v>
      </c>
      <c r="D62" s="59" t="s">
        <v>0</v>
      </c>
      <c r="E62" s="62">
        <v>0</v>
      </c>
      <c r="F62" s="62">
        <v>0</v>
      </c>
      <c r="G62" s="62">
        <v>0</v>
      </c>
      <c r="H62" s="63">
        <v>0</v>
      </c>
      <c r="I62" s="62">
        <v>0</v>
      </c>
      <c r="J62" s="64">
        <v>0</v>
      </c>
      <c r="K62" s="62">
        <v>0</v>
      </c>
      <c r="L62" s="62">
        <v>0</v>
      </c>
      <c r="M62" s="62">
        <v>0</v>
      </c>
      <c r="N62" s="60" t="s">
        <v>0</v>
      </c>
      <c r="O62" s="52" t="s">
        <v>0</v>
      </c>
    </row>
    <row r="63" spans="1:18" s="34" customFormat="1" x14ac:dyDescent="0.25">
      <c r="A63" s="73"/>
      <c r="B63" s="37" t="s">
        <v>67</v>
      </c>
      <c r="C63" s="79" t="s">
        <v>0</v>
      </c>
      <c r="D63" s="76" t="s">
        <v>0</v>
      </c>
      <c r="E63" s="62">
        <v>0</v>
      </c>
      <c r="F63" s="62">
        <v>0</v>
      </c>
      <c r="G63" s="62">
        <v>0</v>
      </c>
      <c r="H63" s="63">
        <v>0</v>
      </c>
      <c r="I63" s="62">
        <v>0</v>
      </c>
      <c r="J63" s="64">
        <v>0</v>
      </c>
      <c r="K63" s="62">
        <v>0</v>
      </c>
      <c r="L63" s="62">
        <v>0</v>
      </c>
      <c r="M63" s="62">
        <v>0</v>
      </c>
      <c r="N63" s="80" t="s">
        <v>0</v>
      </c>
      <c r="O63" s="81" t="s">
        <v>0</v>
      </c>
    </row>
    <row r="64" spans="1:18" s="20" customFormat="1" x14ac:dyDescent="0.25">
      <c r="A64" s="58"/>
      <c r="B64" s="37" t="s">
        <v>68</v>
      </c>
      <c r="C64" s="47" t="s">
        <v>0</v>
      </c>
      <c r="D64" s="59" t="s">
        <v>0</v>
      </c>
      <c r="E64" s="54">
        <f>E65+E68</f>
        <v>0</v>
      </c>
      <c r="F64" s="54">
        <f t="shared" ref="F64:M64" si="9">F65+F68</f>
        <v>0</v>
      </c>
      <c r="G64" s="54">
        <f t="shared" si="9"/>
        <v>0</v>
      </c>
      <c r="H64" s="55">
        <f t="shared" si="9"/>
        <v>0</v>
      </c>
      <c r="I64" s="54">
        <f t="shared" si="9"/>
        <v>0</v>
      </c>
      <c r="J64" s="56">
        <f t="shared" si="9"/>
        <v>0</v>
      </c>
      <c r="K64" s="54">
        <f t="shared" si="9"/>
        <v>0</v>
      </c>
      <c r="L64" s="54">
        <f t="shared" si="9"/>
        <v>0</v>
      </c>
      <c r="M64" s="54">
        <f t="shared" si="9"/>
        <v>0</v>
      </c>
      <c r="N64" s="60" t="s">
        <v>0</v>
      </c>
      <c r="O64" s="52" t="s">
        <v>0</v>
      </c>
    </row>
    <row r="65" spans="1:15" s="20" customFormat="1" x14ac:dyDescent="0.25">
      <c r="A65" s="58"/>
      <c r="B65" s="46" t="s">
        <v>69</v>
      </c>
      <c r="C65" s="47" t="s">
        <v>0</v>
      </c>
      <c r="D65" s="38" t="s">
        <v>0</v>
      </c>
      <c r="E65" s="40">
        <f>SUM(E66:E67)</f>
        <v>0</v>
      </c>
      <c r="F65" s="40">
        <f t="shared" ref="F65:M65" si="10">SUM(F66:F67)</f>
        <v>0</v>
      </c>
      <c r="G65" s="40">
        <f t="shared" si="10"/>
        <v>0</v>
      </c>
      <c r="H65" s="41">
        <f t="shared" si="10"/>
        <v>0</v>
      </c>
      <c r="I65" s="40">
        <f t="shared" si="10"/>
        <v>0</v>
      </c>
      <c r="J65" s="42">
        <f t="shared" si="10"/>
        <v>0</v>
      </c>
      <c r="K65" s="40">
        <f t="shared" si="10"/>
        <v>0</v>
      </c>
      <c r="L65" s="40">
        <f t="shared" si="10"/>
        <v>0</v>
      </c>
      <c r="M65" s="40">
        <f t="shared" si="10"/>
        <v>0</v>
      </c>
      <c r="N65" s="51" t="s">
        <v>0</v>
      </c>
      <c r="O65" s="52" t="s">
        <v>0</v>
      </c>
    </row>
    <row r="66" spans="1:15" s="20" customFormat="1" x14ac:dyDescent="0.25">
      <c r="A66" s="58"/>
      <c r="B66" s="78" t="s">
        <v>70</v>
      </c>
      <c r="C66" s="47" t="s">
        <v>0</v>
      </c>
      <c r="D66" s="47" t="s">
        <v>0</v>
      </c>
      <c r="E66" s="49">
        <v>0</v>
      </c>
      <c r="F66" s="48">
        <v>0</v>
      </c>
      <c r="G66" s="48">
        <v>0</v>
      </c>
      <c r="H66" s="49">
        <v>0</v>
      </c>
      <c r="I66" s="48">
        <v>0</v>
      </c>
      <c r="J66" s="50">
        <v>0</v>
      </c>
      <c r="K66" s="48">
        <v>0</v>
      </c>
      <c r="L66" s="48">
        <v>0</v>
      </c>
      <c r="M66" s="50">
        <v>0</v>
      </c>
      <c r="N66" s="65" t="s">
        <v>0</v>
      </c>
      <c r="O66" s="52" t="s">
        <v>0</v>
      </c>
    </row>
    <row r="67" spans="1:15" s="20" customFormat="1" x14ac:dyDescent="0.25">
      <c r="A67" s="58"/>
      <c r="B67" s="78" t="s">
        <v>71</v>
      </c>
      <c r="C67" s="47" t="s">
        <v>0</v>
      </c>
      <c r="D67" s="47" t="s">
        <v>0</v>
      </c>
      <c r="E67" s="55">
        <v>0</v>
      </c>
      <c r="F67" s="54">
        <v>0</v>
      </c>
      <c r="G67" s="54">
        <v>0</v>
      </c>
      <c r="H67" s="55">
        <v>0</v>
      </c>
      <c r="I67" s="54">
        <v>0</v>
      </c>
      <c r="J67" s="56">
        <v>0</v>
      </c>
      <c r="K67" s="54">
        <v>0</v>
      </c>
      <c r="L67" s="54">
        <v>0</v>
      </c>
      <c r="M67" s="56">
        <v>0</v>
      </c>
      <c r="N67" s="65" t="s">
        <v>0</v>
      </c>
      <c r="O67" s="52" t="s">
        <v>0</v>
      </c>
    </row>
    <row r="68" spans="1:15" s="20" customFormat="1" x14ac:dyDescent="0.25">
      <c r="A68" s="58"/>
      <c r="B68" s="46" t="s">
        <v>72</v>
      </c>
      <c r="C68" s="47" t="s">
        <v>0</v>
      </c>
      <c r="D68" s="47" t="s">
        <v>0</v>
      </c>
      <c r="E68" s="62">
        <f>SUM(E69:E70)</f>
        <v>0</v>
      </c>
      <c r="F68" s="62">
        <f t="shared" ref="F68:M68" si="11">SUM(F69:F70)</f>
        <v>0</v>
      </c>
      <c r="G68" s="62">
        <f t="shared" si="11"/>
        <v>0</v>
      </c>
      <c r="H68" s="63">
        <f t="shared" si="11"/>
        <v>0</v>
      </c>
      <c r="I68" s="62">
        <f t="shared" si="11"/>
        <v>0</v>
      </c>
      <c r="J68" s="64">
        <f t="shared" si="11"/>
        <v>0</v>
      </c>
      <c r="K68" s="62">
        <f t="shared" si="11"/>
        <v>0</v>
      </c>
      <c r="L68" s="62">
        <f t="shared" si="11"/>
        <v>0</v>
      </c>
      <c r="M68" s="62">
        <f t="shared" si="11"/>
        <v>0</v>
      </c>
      <c r="N68" s="65" t="s">
        <v>0</v>
      </c>
      <c r="O68" s="52" t="s">
        <v>0</v>
      </c>
    </row>
    <row r="69" spans="1:15" s="20" customFormat="1" x14ac:dyDescent="0.25">
      <c r="A69" s="58"/>
      <c r="B69" s="78" t="s">
        <v>70</v>
      </c>
      <c r="C69" s="47" t="s">
        <v>0</v>
      </c>
      <c r="D69" s="47" t="s">
        <v>0</v>
      </c>
      <c r="E69" s="49">
        <v>0</v>
      </c>
      <c r="F69" s="48">
        <v>0</v>
      </c>
      <c r="G69" s="48">
        <v>0</v>
      </c>
      <c r="H69" s="49">
        <v>0</v>
      </c>
      <c r="I69" s="48">
        <v>0</v>
      </c>
      <c r="J69" s="50">
        <v>0</v>
      </c>
      <c r="K69" s="48">
        <v>0</v>
      </c>
      <c r="L69" s="48">
        <v>0</v>
      </c>
      <c r="M69" s="50">
        <v>0</v>
      </c>
      <c r="N69" s="65" t="s">
        <v>0</v>
      </c>
      <c r="O69" s="52" t="s">
        <v>0</v>
      </c>
    </row>
    <row r="70" spans="1:15" s="20" customFormat="1" x14ac:dyDescent="0.25">
      <c r="A70" s="58"/>
      <c r="B70" s="78" t="s">
        <v>71</v>
      </c>
      <c r="C70" s="47" t="s">
        <v>0</v>
      </c>
      <c r="D70" s="47" t="s">
        <v>0</v>
      </c>
      <c r="E70" s="55">
        <v>0</v>
      </c>
      <c r="F70" s="54">
        <v>0</v>
      </c>
      <c r="G70" s="54">
        <v>0</v>
      </c>
      <c r="H70" s="55">
        <v>0</v>
      </c>
      <c r="I70" s="54">
        <v>0</v>
      </c>
      <c r="J70" s="56">
        <v>0</v>
      </c>
      <c r="K70" s="54">
        <v>0</v>
      </c>
      <c r="L70" s="54">
        <v>0</v>
      </c>
      <c r="M70" s="56">
        <v>0</v>
      </c>
      <c r="N70" s="65" t="s">
        <v>0</v>
      </c>
      <c r="O70" s="52" t="s">
        <v>0</v>
      </c>
    </row>
    <row r="71" spans="1:15" s="20" customFormat="1" ht="5.0999999999999996" customHeight="1" x14ac:dyDescent="0.25">
      <c r="A71" s="58"/>
      <c r="B71" s="78"/>
      <c r="C71" s="47" t="s">
        <v>0</v>
      </c>
      <c r="D71" s="53" t="s">
        <v>0</v>
      </c>
      <c r="E71" s="68"/>
      <c r="F71" s="68"/>
      <c r="G71" s="68"/>
      <c r="H71" s="69"/>
      <c r="I71" s="68"/>
      <c r="J71" s="70"/>
      <c r="K71" s="68"/>
      <c r="L71" s="68"/>
      <c r="M71" s="68"/>
      <c r="N71" s="57" t="s">
        <v>0</v>
      </c>
      <c r="O71" s="52" t="s">
        <v>0</v>
      </c>
    </row>
    <row r="72" spans="1:15" s="20" customFormat="1" x14ac:dyDescent="0.2">
      <c r="A72" s="36"/>
      <c r="B72" s="37" t="s">
        <v>73</v>
      </c>
      <c r="C72" s="47" t="s">
        <v>0</v>
      </c>
      <c r="D72" s="59" t="s">
        <v>0</v>
      </c>
      <c r="E72" s="62">
        <v>0</v>
      </c>
      <c r="F72" s="62">
        <v>0</v>
      </c>
      <c r="G72" s="62">
        <v>0</v>
      </c>
      <c r="H72" s="63">
        <v>0</v>
      </c>
      <c r="I72" s="62">
        <v>0</v>
      </c>
      <c r="J72" s="64">
        <v>0</v>
      </c>
      <c r="K72" s="62">
        <v>0</v>
      </c>
      <c r="L72" s="62">
        <v>0</v>
      </c>
      <c r="M72" s="62">
        <v>0</v>
      </c>
      <c r="N72" s="60" t="s">
        <v>0</v>
      </c>
      <c r="O72" s="52" t="s">
        <v>0</v>
      </c>
    </row>
    <row r="73" spans="1:15" s="20" customFormat="1" x14ac:dyDescent="0.2">
      <c r="A73" s="36"/>
      <c r="B73" s="37" t="s">
        <v>74</v>
      </c>
      <c r="C73" s="47" t="s">
        <v>0</v>
      </c>
      <c r="D73" s="59" t="s">
        <v>0</v>
      </c>
      <c r="E73" s="62">
        <f>SUM(E74:E75)</f>
        <v>0</v>
      </c>
      <c r="F73" s="62">
        <f t="shared" ref="F73:M73" si="12">SUM(F74:F75)</f>
        <v>0</v>
      </c>
      <c r="G73" s="62">
        <f t="shared" si="12"/>
        <v>0</v>
      </c>
      <c r="H73" s="63">
        <f t="shared" si="12"/>
        <v>0</v>
      </c>
      <c r="I73" s="62">
        <f t="shared" si="12"/>
        <v>0</v>
      </c>
      <c r="J73" s="64">
        <f t="shared" si="12"/>
        <v>0</v>
      </c>
      <c r="K73" s="62">
        <f t="shared" si="12"/>
        <v>13112</v>
      </c>
      <c r="L73" s="62">
        <f t="shared" si="12"/>
        <v>0</v>
      </c>
      <c r="M73" s="62">
        <f t="shared" si="12"/>
        <v>0</v>
      </c>
      <c r="N73" s="60" t="s">
        <v>0</v>
      </c>
      <c r="O73" s="52" t="s">
        <v>0</v>
      </c>
    </row>
    <row r="74" spans="1:15" s="20" customFormat="1" x14ac:dyDescent="0.2">
      <c r="A74" s="36"/>
      <c r="B74" s="46" t="s">
        <v>75</v>
      </c>
      <c r="C74" s="47" t="s">
        <v>0</v>
      </c>
      <c r="D74" s="38" t="s">
        <v>0</v>
      </c>
      <c r="E74" s="48">
        <v>0</v>
      </c>
      <c r="F74" s="48">
        <v>0</v>
      </c>
      <c r="G74" s="48">
        <v>0</v>
      </c>
      <c r="H74" s="49">
        <v>0</v>
      </c>
      <c r="I74" s="48">
        <v>0</v>
      </c>
      <c r="J74" s="50">
        <v>0</v>
      </c>
      <c r="K74" s="48">
        <v>0</v>
      </c>
      <c r="L74" s="48">
        <v>0</v>
      </c>
      <c r="M74" s="48">
        <v>0</v>
      </c>
      <c r="N74" s="51" t="s">
        <v>0</v>
      </c>
      <c r="O74" s="52" t="s">
        <v>0</v>
      </c>
    </row>
    <row r="75" spans="1:15" s="20" customFormat="1" x14ac:dyDescent="0.2">
      <c r="A75" s="36"/>
      <c r="B75" s="46" t="s">
        <v>76</v>
      </c>
      <c r="C75" s="47" t="s">
        <v>0</v>
      </c>
      <c r="D75" s="53" t="s">
        <v>0</v>
      </c>
      <c r="E75" s="54">
        <v>0</v>
      </c>
      <c r="F75" s="54">
        <v>0</v>
      </c>
      <c r="G75" s="54">
        <v>0</v>
      </c>
      <c r="H75" s="55">
        <v>0</v>
      </c>
      <c r="I75" s="54">
        <v>0</v>
      </c>
      <c r="J75" s="56">
        <v>0</v>
      </c>
      <c r="K75" s="54">
        <v>13112</v>
      </c>
      <c r="L75" s="54">
        <v>0</v>
      </c>
      <c r="M75" s="54">
        <v>0</v>
      </c>
      <c r="N75" s="57" t="s">
        <v>0</v>
      </c>
      <c r="O75" s="52" t="s">
        <v>0</v>
      </c>
    </row>
    <row r="76" spans="1:15" s="20" customFormat="1" ht="5.25" customHeight="1" x14ac:dyDescent="0.2">
      <c r="A76" s="36"/>
      <c r="B76" s="66" t="s">
        <v>0</v>
      </c>
      <c r="C76" s="53" t="s">
        <v>0</v>
      </c>
      <c r="D76" s="67" t="s">
        <v>0</v>
      </c>
      <c r="E76" s="68"/>
      <c r="F76" s="68"/>
      <c r="G76" s="68"/>
      <c r="H76" s="69"/>
      <c r="I76" s="68"/>
      <c r="J76" s="70"/>
      <c r="K76" s="68"/>
      <c r="L76" s="68"/>
      <c r="M76" s="68"/>
      <c r="N76" s="71" t="s">
        <v>0</v>
      </c>
      <c r="O76" s="72" t="s">
        <v>0</v>
      </c>
    </row>
    <row r="77" spans="1:15" s="34" customFormat="1" x14ac:dyDescent="0.25">
      <c r="A77" s="73"/>
      <c r="B77" s="74" t="s">
        <v>77</v>
      </c>
      <c r="C77" s="75" t="s">
        <v>0</v>
      </c>
      <c r="D77" s="76" t="s">
        <v>0</v>
      </c>
      <c r="E77" s="29">
        <f>E78+E81+E84+E85+E86+E87+E88</f>
        <v>65022</v>
      </c>
      <c r="F77" s="29">
        <f t="shared" ref="F77:M77" si="13">F78+F81+F84+F85+F86+F87+F88</f>
        <v>74005</v>
      </c>
      <c r="G77" s="29">
        <f t="shared" si="13"/>
        <v>69779.899999999994</v>
      </c>
      <c r="H77" s="30">
        <f t="shared" si="13"/>
        <v>75284</v>
      </c>
      <c r="I77" s="29">
        <f t="shared" si="13"/>
        <v>115980</v>
      </c>
      <c r="J77" s="31">
        <f t="shared" si="13"/>
        <v>125232</v>
      </c>
      <c r="K77" s="29">
        <f t="shared" si="13"/>
        <v>103629</v>
      </c>
      <c r="L77" s="29">
        <f t="shared" si="13"/>
        <v>84858.11</v>
      </c>
      <c r="M77" s="29">
        <f t="shared" si="13"/>
        <v>86307.959940000001</v>
      </c>
      <c r="N77" s="32" t="s">
        <v>0</v>
      </c>
      <c r="O77" s="33" t="s">
        <v>0</v>
      </c>
    </row>
    <row r="78" spans="1:15" s="20" customFormat="1" x14ac:dyDescent="0.2">
      <c r="A78" s="36"/>
      <c r="B78" s="37" t="s">
        <v>78</v>
      </c>
      <c r="C78" s="38" t="s">
        <v>0</v>
      </c>
      <c r="D78" s="39" t="s">
        <v>0</v>
      </c>
      <c r="E78" s="40">
        <f>SUM(E79:E80)</f>
        <v>21271</v>
      </c>
      <c r="F78" s="40">
        <f t="shared" ref="F78:M78" si="14">SUM(F79:F80)</f>
        <v>11423</v>
      </c>
      <c r="G78" s="40">
        <f t="shared" si="14"/>
        <v>23158</v>
      </c>
      <c r="H78" s="41">
        <f t="shared" si="14"/>
        <v>0</v>
      </c>
      <c r="I78" s="40">
        <f t="shared" si="14"/>
        <v>997</v>
      </c>
      <c r="J78" s="42">
        <f t="shared" si="14"/>
        <v>997</v>
      </c>
      <c r="K78" s="40">
        <f t="shared" si="14"/>
        <v>0</v>
      </c>
      <c r="L78" s="40">
        <f t="shared" si="14"/>
        <v>0</v>
      </c>
      <c r="M78" s="40">
        <f t="shared" si="14"/>
        <v>0</v>
      </c>
      <c r="N78" s="43" t="s">
        <v>0</v>
      </c>
      <c r="O78" s="44" t="s">
        <v>0</v>
      </c>
    </row>
    <row r="79" spans="1:15" s="20" customFormat="1" x14ac:dyDescent="0.2">
      <c r="A79" s="36"/>
      <c r="B79" s="46" t="s">
        <v>79</v>
      </c>
      <c r="C79" s="47" t="s">
        <v>0</v>
      </c>
      <c r="D79" s="38" t="s">
        <v>0</v>
      </c>
      <c r="E79" s="48">
        <v>21271</v>
      </c>
      <c r="F79" s="48">
        <v>11423</v>
      </c>
      <c r="G79" s="48">
        <v>0</v>
      </c>
      <c r="H79" s="49">
        <v>0</v>
      </c>
      <c r="I79" s="48">
        <v>0</v>
      </c>
      <c r="J79" s="50">
        <v>0</v>
      </c>
      <c r="K79" s="48">
        <v>0</v>
      </c>
      <c r="L79" s="48">
        <v>0</v>
      </c>
      <c r="M79" s="48">
        <v>0</v>
      </c>
      <c r="N79" s="51" t="s">
        <v>0</v>
      </c>
      <c r="O79" s="52" t="s">
        <v>0</v>
      </c>
    </row>
    <row r="80" spans="1:15" s="20" customFormat="1" x14ac:dyDescent="0.2">
      <c r="A80" s="36"/>
      <c r="B80" s="46" t="s">
        <v>80</v>
      </c>
      <c r="C80" s="47" t="s">
        <v>0</v>
      </c>
      <c r="D80" s="53" t="s">
        <v>0</v>
      </c>
      <c r="E80" s="54">
        <v>0</v>
      </c>
      <c r="F80" s="54">
        <v>0</v>
      </c>
      <c r="G80" s="54">
        <v>23158</v>
      </c>
      <c r="H80" s="55">
        <v>0</v>
      </c>
      <c r="I80" s="54">
        <v>997</v>
      </c>
      <c r="J80" s="56">
        <v>997</v>
      </c>
      <c r="K80" s="54">
        <v>0</v>
      </c>
      <c r="L80" s="54">
        <v>0</v>
      </c>
      <c r="M80" s="54">
        <v>0</v>
      </c>
      <c r="N80" s="57" t="s">
        <v>0</v>
      </c>
      <c r="O80" s="52" t="s">
        <v>0</v>
      </c>
    </row>
    <row r="81" spans="1:15" s="20" customFormat="1" x14ac:dyDescent="0.2">
      <c r="A81" s="36"/>
      <c r="B81" s="37" t="s">
        <v>81</v>
      </c>
      <c r="C81" s="47" t="s">
        <v>0</v>
      </c>
      <c r="D81" s="59" t="s">
        <v>0</v>
      </c>
      <c r="E81" s="62">
        <f>SUM(E82:E83)</f>
        <v>43751</v>
      </c>
      <c r="F81" s="62">
        <f t="shared" ref="F81:M81" si="15">SUM(F82:F83)</f>
        <v>62582</v>
      </c>
      <c r="G81" s="62">
        <f t="shared" si="15"/>
        <v>46621.9</v>
      </c>
      <c r="H81" s="63">
        <f t="shared" si="15"/>
        <v>75284</v>
      </c>
      <c r="I81" s="62">
        <f t="shared" si="15"/>
        <v>114983</v>
      </c>
      <c r="J81" s="64">
        <f t="shared" si="15"/>
        <v>124235</v>
      </c>
      <c r="K81" s="62">
        <f t="shared" si="15"/>
        <v>103629</v>
      </c>
      <c r="L81" s="62">
        <f t="shared" si="15"/>
        <v>84858.11</v>
      </c>
      <c r="M81" s="62">
        <f t="shared" si="15"/>
        <v>86307.959940000001</v>
      </c>
      <c r="N81" s="60" t="s">
        <v>0</v>
      </c>
      <c r="O81" s="52" t="s">
        <v>0</v>
      </c>
    </row>
    <row r="82" spans="1:15" s="20" customFormat="1" x14ac:dyDescent="0.2">
      <c r="A82" s="36"/>
      <c r="B82" s="46" t="s">
        <v>82</v>
      </c>
      <c r="C82" s="47" t="s">
        <v>0</v>
      </c>
      <c r="D82" s="38" t="s">
        <v>0</v>
      </c>
      <c r="E82" s="48">
        <v>0</v>
      </c>
      <c r="F82" s="48">
        <v>0</v>
      </c>
      <c r="G82" s="48">
        <v>0</v>
      </c>
      <c r="H82" s="49">
        <v>0</v>
      </c>
      <c r="I82" s="48">
        <v>0</v>
      </c>
      <c r="J82" s="50">
        <v>0</v>
      </c>
      <c r="K82" s="48">
        <v>2841</v>
      </c>
      <c r="L82" s="48">
        <v>2972</v>
      </c>
      <c r="M82" s="48">
        <v>0</v>
      </c>
      <c r="N82" s="51" t="s">
        <v>0</v>
      </c>
      <c r="O82" s="52" t="s">
        <v>0</v>
      </c>
    </row>
    <row r="83" spans="1:15" s="20" customFormat="1" x14ac:dyDescent="0.2">
      <c r="A83" s="36"/>
      <c r="B83" s="46" t="s">
        <v>83</v>
      </c>
      <c r="C83" s="47" t="s">
        <v>0</v>
      </c>
      <c r="D83" s="53" t="s">
        <v>0</v>
      </c>
      <c r="E83" s="54">
        <v>43751</v>
      </c>
      <c r="F83" s="54">
        <v>62582</v>
      </c>
      <c r="G83" s="54">
        <v>46621.9</v>
      </c>
      <c r="H83" s="55">
        <v>75284</v>
      </c>
      <c r="I83" s="54">
        <v>114983</v>
      </c>
      <c r="J83" s="56">
        <v>124235</v>
      </c>
      <c r="K83" s="54">
        <v>100788</v>
      </c>
      <c r="L83" s="54">
        <v>81886.11</v>
      </c>
      <c r="M83" s="54">
        <v>86307.959940000001</v>
      </c>
      <c r="N83" s="57" t="s">
        <v>0</v>
      </c>
      <c r="O83" s="52" t="s">
        <v>0</v>
      </c>
    </row>
    <row r="84" spans="1:15" s="20" customFormat="1" x14ac:dyDescent="0.2">
      <c r="A84" s="36"/>
      <c r="B84" s="37" t="s">
        <v>84</v>
      </c>
      <c r="C84" s="47" t="s">
        <v>0</v>
      </c>
      <c r="D84" s="59" t="s">
        <v>0</v>
      </c>
      <c r="E84" s="62">
        <v>0</v>
      </c>
      <c r="F84" s="62">
        <v>0</v>
      </c>
      <c r="G84" s="62">
        <v>0</v>
      </c>
      <c r="H84" s="63">
        <v>0</v>
      </c>
      <c r="I84" s="62">
        <v>0</v>
      </c>
      <c r="J84" s="64">
        <v>0</v>
      </c>
      <c r="K84" s="62">
        <v>0</v>
      </c>
      <c r="L84" s="62">
        <v>0</v>
      </c>
      <c r="M84" s="62">
        <v>0</v>
      </c>
      <c r="N84" s="60" t="s">
        <v>0</v>
      </c>
      <c r="O84" s="52" t="s">
        <v>0</v>
      </c>
    </row>
    <row r="85" spans="1:15" s="20" customFormat="1" x14ac:dyDescent="0.2">
      <c r="A85" s="36"/>
      <c r="B85" s="37" t="s">
        <v>85</v>
      </c>
      <c r="C85" s="47" t="s">
        <v>0</v>
      </c>
      <c r="D85" s="59" t="s">
        <v>0</v>
      </c>
      <c r="E85" s="62">
        <v>0</v>
      </c>
      <c r="F85" s="62">
        <v>0</v>
      </c>
      <c r="G85" s="62">
        <v>0</v>
      </c>
      <c r="H85" s="63">
        <v>0</v>
      </c>
      <c r="I85" s="62">
        <v>0</v>
      </c>
      <c r="J85" s="64">
        <v>0</v>
      </c>
      <c r="K85" s="62">
        <v>0</v>
      </c>
      <c r="L85" s="62">
        <v>0</v>
      </c>
      <c r="M85" s="62">
        <v>0</v>
      </c>
      <c r="N85" s="60" t="s">
        <v>0</v>
      </c>
      <c r="O85" s="52" t="s">
        <v>0</v>
      </c>
    </row>
    <row r="86" spans="1:15" s="20" customFormat="1" x14ac:dyDescent="0.2">
      <c r="A86" s="36"/>
      <c r="B86" s="37" t="s">
        <v>86</v>
      </c>
      <c r="C86" s="47" t="s">
        <v>0</v>
      </c>
      <c r="D86" s="59" t="s">
        <v>0</v>
      </c>
      <c r="E86" s="62">
        <v>0</v>
      </c>
      <c r="F86" s="62">
        <v>0</v>
      </c>
      <c r="G86" s="62">
        <v>0</v>
      </c>
      <c r="H86" s="63">
        <v>0</v>
      </c>
      <c r="I86" s="62">
        <v>0</v>
      </c>
      <c r="J86" s="64">
        <v>0</v>
      </c>
      <c r="K86" s="62">
        <v>0</v>
      </c>
      <c r="L86" s="62">
        <v>0</v>
      </c>
      <c r="M86" s="62">
        <v>0</v>
      </c>
      <c r="N86" s="60" t="s">
        <v>0</v>
      </c>
      <c r="O86" s="52" t="s">
        <v>0</v>
      </c>
    </row>
    <row r="87" spans="1:15" s="20" customFormat="1" x14ac:dyDescent="0.2">
      <c r="A87" s="36"/>
      <c r="B87" s="37" t="s">
        <v>87</v>
      </c>
      <c r="C87" s="47" t="s">
        <v>0</v>
      </c>
      <c r="D87" s="59" t="s">
        <v>0</v>
      </c>
      <c r="E87" s="62">
        <v>0</v>
      </c>
      <c r="F87" s="62">
        <v>0</v>
      </c>
      <c r="G87" s="62">
        <v>0</v>
      </c>
      <c r="H87" s="63">
        <v>0</v>
      </c>
      <c r="I87" s="62">
        <v>0</v>
      </c>
      <c r="J87" s="64">
        <v>0</v>
      </c>
      <c r="K87" s="62">
        <v>0</v>
      </c>
      <c r="L87" s="62">
        <v>0</v>
      </c>
      <c r="M87" s="62">
        <v>0</v>
      </c>
      <c r="N87" s="60" t="s">
        <v>0</v>
      </c>
      <c r="O87" s="52" t="s">
        <v>0</v>
      </c>
    </row>
    <row r="88" spans="1:15" s="20" customFormat="1" x14ac:dyDescent="0.2">
      <c r="A88" s="36"/>
      <c r="B88" s="37" t="s">
        <v>88</v>
      </c>
      <c r="C88" s="47" t="s">
        <v>0</v>
      </c>
      <c r="D88" s="67" t="s">
        <v>0</v>
      </c>
      <c r="E88" s="62">
        <v>0</v>
      </c>
      <c r="F88" s="62">
        <v>0</v>
      </c>
      <c r="G88" s="62">
        <v>0</v>
      </c>
      <c r="H88" s="63">
        <v>0</v>
      </c>
      <c r="I88" s="62">
        <v>0</v>
      </c>
      <c r="J88" s="64">
        <v>0</v>
      </c>
      <c r="K88" s="62">
        <v>0</v>
      </c>
      <c r="L88" s="62">
        <v>0</v>
      </c>
      <c r="M88" s="62">
        <v>0</v>
      </c>
      <c r="N88" s="60" t="s">
        <v>0</v>
      </c>
      <c r="O88" s="52" t="s">
        <v>0</v>
      </c>
    </row>
    <row r="89" spans="1:15" s="20" customFormat="1" ht="5.25" customHeight="1" x14ac:dyDescent="0.25">
      <c r="A89" s="58"/>
      <c r="B89" s="66" t="s">
        <v>0</v>
      </c>
      <c r="C89" s="39" t="s">
        <v>0</v>
      </c>
      <c r="D89" s="39" t="s">
        <v>0</v>
      </c>
      <c r="E89" s="82"/>
      <c r="F89" s="82"/>
      <c r="G89" s="82"/>
      <c r="H89" s="83"/>
      <c r="I89" s="82"/>
      <c r="J89" s="84"/>
      <c r="K89" s="82"/>
      <c r="L89" s="82"/>
      <c r="M89" s="82"/>
      <c r="N89" s="43" t="s">
        <v>0</v>
      </c>
      <c r="O89" s="85" t="s">
        <v>0</v>
      </c>
    </row>
    <row r="90" spans="1:15" s="20" customFormat="1" x14ac:dyDescent="0.2">
      <c r="A90" s="36"/>
      <c r="B90" s="74" t="s">
        <v>89</v>
      </c>
      <c r="C90" s="59" t="s">
        <v>0</v>
      </c>
      <c r="D90" s="59" t="s">
        <v>0</v>
      </c>
      <c r="E90" s="29">
        <v>0</v>
      </c>
      <c r="F90" s="29">
        <v>0</v>
      </c>
      <c r="G90" s="29">
        <v>0</v>
      </c>
      <c r="H90" s="30">
        <v>0</v>
      </c>
      <c r="I90" s="29">
        <v>0</v>
      </c>
      <c r="J90" s="31">
        <v>0</v>
      </c>
      <c r="K90" s="29">
        <v>0</v>
      </c>
      <c r="L90" s="29">
        <v>0</v>
      </c>
      <c r="M90" s="29">
        <v>0</v>
      </c>
      <c r="N90" s="60" t="s">
        <v>0</v>
      </c>
      <c r="O90" s="86" t="s">
        <v>0</v>
      </c>
    </row>
    <row r="91" spans="1:15" s="20" customFormat="1" ht="5.25" customHeight="1" x14ac:dyDescent="0.2">
      <c r="A91" s="36"/>
      <c r="B91" s="66" t="s">
        <v>0</v>
      </c>
      <c r="C91" s="66" t="s">
        <v>0</v>
      </c>
      <c r="D91" s="66" t="s">
        <v>0</v>
      </c>
      <c r="E91" s="87"/>
      <c r="F91" s="87"/>
      <c r="G91" s="87"/>
      <c r="H91" s="88"/>
      <c r="I91" s="87"/>
      <c r="J91" s="89"/>
      <c r="K91" s="87"/>
      <c r="L91" s="87"/>
      <c r="M91" s="87"/>
      <c r="N91" s="60" t="s">
        <v>0</v>
      </c>
      <c r="O91" s="90" t="s">
        <v>0</v>
      </c>
    </row>
    <row r="92" spans="1:15" s="20" customFormat="1" x14ac:dyDescent="0.25">
      <c r="A92" s="91"/>
      <c r="B92" s="92" t="s">
        <v>90</v>
      </c>
      <c r="C92" s="93" t="s">
        <v>0</v>
      </c>
      <c r="D92" s="93" t="s">
        <v>0</v>
      </c>
      <c r="E92" s="94">
        <f>E4+E51+E77+E90</f>
        <v>594454</v>
      </c>
      <c r="F92" s="94">
        <f t="shared" ref="F92:M92" si="16">F4+F51+F77+F90</f>
        <v>627075</v>
      </c>
      <c r="G92" s="94">
        <f t="shared" si="16"/>
        <v>657170</v>
      </c>
      <c r="H92" s="95">
        <f t="shared" si="16"/>
        <v>743621</v>
      </c>
      <c r="I92" s="94">
        <f t="shared" si="16"/>
        <v>784617</v>
      </c>
      <c r="J92" s="96">
        <f t="shared" si="16"/>
        <v>794438</v>
      </c>
      <c r="K92" s="94">
        <f t="shared" si="16"/>
        <v>786007</v>
      </c>
      <c r="L92" s="94">
        <f t="shared" si="16"/>
        <v>822163.37199999997</v>
      </c>
      <c r="M92" s="94">
        <f t="shared" si="16"/>
        <v>865738.19408800011</v>
      </c>
      <c r="N92" s="97" t="s">
        <v>0</v>
      </c>
      <c r="O92" s="98" t="s">
        <v>0</v>
      </c>
    </row>
    <row r="93" spans="1:15" s="20" customFormat="1" x14ac:dyDescent="0.2">
      <c r="C93" s="90"/>
      <c r="D93" s="90"/>
      <c r="N93" s="90"/>
      <c r="O93" s="90"/>
    </row>
    <row r="94" spans="1:15" s="20" customFormat="1" x14ac:dyDescent="0.2">
      <c r="C94" s="90"/>
      <c r="D94" s="90"/>
      <c r="N94" s="90"/>
      <c r="O94" s="90"/>
    </row>
    <row r="95" spans="1:15" s="20" customFormat="1" x14ac:dyDescent="0.2">
      <c r="C95" s="90"/>
      <c r="D95" s="90"/>
      <c r="N95" s="90"/>
      <c r="O95" s="90"/>
    </row>
    <row r="96" spans="1:15" s="20" customFormat="1" x14ac:dyDescent="0.2">
      <c r="C96" s="90"/>
      <c r="D96" s="90"/>
      <c r="N96" s="90"/>
      <c r="O96" s="90"/>
    </row>
    <row r="97" spans="3:15" s="20" customFormat="1" x14ac:dyDescent="0.2">
      <c r="C97" s="90"/>
      <c r="D97" s="90"/>
      <c r="N97" s="90"/>
      <c r="O97" s="90"/>
    </row>
    <row r="98" spans="3:15" s="20" customFormat="1" x14ac:dyDescent="0.2">
      <c r="C98" s="90"/>
      <c r="D98" s="90"/>
      <c r="N98" s="90"/>
      <c r="O98" s="90"/>
    </row>
    <row r="99" spans="3:15" s="20" customFormat="1" x14ac:dyDescent="0.2">
      <c r="C99" s="90"/>
      <c r="D99" s="90"/>
      <c r="N99" s="90"/>
      <c r="O99" s="90"/>
    </row>
    <row r="100" spans="3:15" s="20" customFormat="1" x14ac:dyDescent="0.2">
      <c r="C100" s="90"/>
      <c r="D100" s="90"/>
      <c r="N100" s="90"/>
      <c r="O100" s="90"/>
    </row>
    <row r="101" spans="3:15" s="20" customFormat="1" x14ac:dyDescent="0.2">
      <c r="C101" s="90"/>
      <c r="D101" s="90"/>
      <c r="N101" s="90"/>
      <c r="O101" s="90"/>
    </row>
    <row r="102" spans="3:15" s="20" customFormat="1" x14ac:dyDescent="0.2">
      <c r="C102" s="90"/>
      <c r="D102" s="90"/>
      <c r="N102" s="90"/>
      <c r="O102" s="90"/>
    </row>
    <row r="103" spans="3:15" s="20" customFormat="1" x14ac:dyDescent="0.2">
      <c r="C103" s="90"/>
      <c r="D103" s="90"/>
      <c r="N103" s="90"/>
      <c r="O103" s="90"/>
    </row>
    <row r="104" spans="3:15" s="20" customFormat="1" x14ac:dyDescent="0.2">
      <c r="C104" s="90"/>
      <c r="D104" s="90"/>
      <c r="N104" s="90"/>
      <c r="O104" s="90"/>
    </row>
    <row r="105" spans="3:15" s="20" customFormat="1" x14ac:dyDescent="0.2">
      <c r="C105" s="90"/>
      <c r="D105" s="90"/>
      <c r="N105" s="90"/>
      <c r="O105" s="90"/>
    </row>
    <row r="106" spans="3:15" s="20" customFormat="1" x14ac:dyDescent="0.2">
      <c r="C106" s="90"/>
      <c r="D106" s="90"/>
      <c r="N106" s="90"/>
      <c r="O106" s="90"/>
    </row>
    <row r="107" spans="3:15" s="20" customFormat="1" x14ac:dyDescent="0.2">
      <c r="C107" s="90"/>
      <c r="D107" s="90"/>
      <c r="N107" s="90"/>
      <c r="O107" s="90"/>
    </row>
    <row r="108" spans="3:15" s="20" customFormat="1" x14ac:dyDescent="0.2">
      <c r="C108" s="90"/>
      <c r="D108" s="90"/>
      <c r="N108" s="90"/>
      <c r="O108" s="90"/>
    </row>
    <row r="109" spans="3:15" s="20" customFormat="1" x14ac:dyDescent="0.2">
      <c r="C109" s="90"/>
      <c r="D109" s="90"/>
      <c r="N109" s="90"/>
      <c r="O109" s="90"/>
    </row>
    <row r="110" spans="3:15" s="20" customFormat="1" x14ac:dyDescent="0.2">
      <c r="C110" s="90"/>
      <c r="D110" s="90"/>
      <c r="N110" s="90"/>
      <c r="O110" s="90"/>
    </row>
    <row r="111" spans="3:15" s="20" customFormat="1" x14ac:dyDescent="0.2">
      <c r="C111" s="90"/>
      <c r="D111" s="90"/>
      <c r="N111" s="90"/>
      <c r="O111" s="90"/>
    </row>
    <row r="112" spans="3:15" s="20" customFormat="1" x14ac:dyDescent="0.2">
      <c r="C112" s="90"/>
      <c r="D112" s="90"/>
      <c r="N112" s="90"/>
      <c r="O112" s="90"/>
    </row>
    <row r="113" spans="3:15" s="20" customFormat="1" x14ac:dyDescent="0.2">
      <c r="C113" s="90" t="s">
        <v>0</v>
      </c>
      <c r="D113" s="90" t="s">
        <v>0</v>
      </c>
      <c r="N113" s="90" t="s">
        <v>0</v>
      </c>
      <c r="O113" s="90" t="s">
        <v>0</v>
      </c>
    </row>
    <row r="114" spans="3:15" s="20" customFormat="1" x14ac:dyDescent="0.2">
      <c r="C114" s="90" t="s">
        <v>0</v>
      </c>
      <c r="D114" s="90" t="s">
        <v>0</v>
      </c>
      <c r="N114" s="90" t="s">
        <v>0</v>
      </c>
      <c r="O114" s="90" t="s">
        <v>0</v>
      </c>
    </row>
    <row r="115" spans="3:15" s="20" customFormat="1" x14ac:dyDescent="0.2">
      <c r="C115" s="90" t="s">
        <v>0</v>
      </c>
      <c r="D115" s="90" t="s">
        <v>0</v>
      </c>
      <c r="N115" s="90" t="s">
        <v>0</v>
      </c>
      <c r="O115" s="90" t="s">
        <v>0</v>
      </c>
    </row>
    <row r="116" spans="3:15" s="20" customFormat="1" x14ac:dyDescent="0.2">
      <c r="C116" s="90" t="s">
        <v>0</v>
      </c>
      <c r="D116" s="90" t="s">
        <v>0</v>
      </c>
      <c r="N116" s="90" t="s">
        <v>0</v>
      </c>
      <c r="O116" s="90" t="s">
        <v>0</v>
      </c>
    </row>
    <row r="117" spans="3:15" s="20" customFormat="1" x14ac:dyDescent="0.2">
      <c r="C117" s="90" t="s">
        <v>0</v>
      </c>
      <c r="D117" s="90" t="s">
        <v>0</v>
      </c>
      <c r="N117" s="90" t="s">
        <v>0</v>
      </c>
      <c r="O117" s="90" t="s">
        <v>0</v>
      </c>
    </row>
    <row r="118" spans="3:15" s="20" customFormat="1" x14ac:dyDescent="0.2">
      <c r="C118" s="90" t="s">
        <v>0</v>
      </c>
      <c r="D118" s="90" t="s">
        <v>0</v>
      </c>
      <c r="N118" s="90" t="s">
        <v>0</v>
      </c>
      <c r="O118" s="90" t="s">
        <v>0</v>
      </c>
    </row>
    <row r="119" spans="3:15" s="20" customFormat="1" x14ac:dyDescent="0.2">
      <c r="C119" s="90" t="s">
        <v>0</v>
      </c>
      <c r="D119" s="90" t="s">
        <v>0</v>
      </c>
      <c r="N119" s="90" t="s">
        <v>0</v>
      </c>
      <c r="O119" s="90" t="s">
        <v>0</v>
      </c>
    </row>
    <row r="120" spans="3:15" s="20" customFormat="1" x14ac:dyDescent="0.2">
      <c r="C120" s="90" t="s">
        <v>0</v>
      </c>
      <c r="D120" s="90" t="s">
        <v>0</v>
      </c>
      <c r="N120" s="90" t="s">
        <v>0</v>
      </c>
      <c r="O120" s="90" t="s">
        <v>0</v>
      </c>
    </row>
    <row r="121" spans="3:15" s="20" customFormat="1" x14ac:dyDescent="0.2">
      <c r="C121" s="90" t="s">
        <v>0</v>
      </c>
      <c r="D121" s="90" t="s">
        <v>0</v>
      </c>
      <c r="N121" s="90" t="s">
        <v>0</v>
      </c>
      <c r="O121" s="90" t="s">
        <v>0</v>
      </c>
    </row>
    <row r="122" spans="3:15" s="20" customFormat="1" x14ac:dyDescent="0.2">
      <c r="C122" s="90" t="s">
        <v>0</v>
      </c>
      <c r="D122" s="90" t="s">
        <v>0</v>
      </c>
      <c r="N122" s="90" t="s">
        <v>0</v>
      </c>
      <c r="O122" s="90" t="s">
        <v>0</v>
      </c>
    </row>
    <row r="123" spans="3:15" s="20" customFormat="1" x14ac:dyDescent="0.2">
      <c r="C123" s="90" t="s">
        <v>0</v>
      </c>
      <c r="D123" s="90" t="s">
        <v>0</v>
      </c>
      <c r="N123" s="90" t="s">
        <v>0</v>
      </c>
      <c r="O123" s="90" t="s">
        <v>0</v>
      </c>
    </row>
    <row r="124" spans="3:15" s="20" customFormat="1" x14ac:dyDescent="0.2">
      <c r="C124" s="90" t="s">
        <v>0</v>
      </c>
      <c r="D124" s="90" t="s">
        <v>0</v>
      </c>
      <c r="N124" s="90" t="s">
        <v>0</v>
      </c>
      <c r="O124" s="90" t="s">
        <v>0</v>
      </c>
    </row>
    <row r="125" spans="3:15" s="20" customFormat="1" x14ac:dyDescent="0.2">
      <c r="C125" s="90" t="s">
        <v>0</v>
      </c>
      <c r="D125" s="90" t="s">
        <v>0</v>
      </c>
      <c r="N125" s="90" t="s">
        <v>0</v>
      </c>
      <c r="O125" s="90" t="s">
        <v>0</v>
      </c>
    </row>
    <row r="126" spans="3:15" s="20" customFormat="1" x14ac:dyDescent="0.2">
      <c r="C126" s="90" t="s">
        <v>0</v>
      </c>
      <c r="D126" s="90" t="s">
        <v>0</v>
      </c>
      <c r="N126" s="90" t="s">
        <v>0</v>
      </c>
      <c r="O126" s="90" t="s">
        <v>0</v>
      </c>
    </row>
    <row r="127" spans="3:15" s="20" customFormat="1" x14ac:dyDescent="0.2">
      <c r="C127" s="90" t="s">
        <v>0</v>
      </c>
      <c r="D127" s="90" t="s">
        <v>0</v>
      </c>
      <c r="N127" s="90" t="s">
        <v>0</v>
      </c>
      <c r="O127" s="90" t="s">
        <v>0</v>
      </c>
    </row>
    <row r="128" spans="3:15" s="20" customFormat="1" x14ac:dyDescent="0.2">
      <c r="C128" s="90" t="s">
        <v>0</v>
      </c>
      <c r="D128" s="90" t="s">
        <v>0</v>
      </c>
      <c r="N128" s="90" t="s">
        <v>0</v>
      </c>
      <c r="O128" s="90" t="s">
        <v>0</v>
      </c>
    </row>
    <row r="129" spans="3:15" s="20" customFormat="1" x14ac:dyDescent="0.2">
      <c r="C129" s="90" t="s">
        <v>0</v>
      </c>
      <c r="D129" s="90" t="s">
        <v>0</v>
      </c>
      <c r="N129" s="90" t="s">
        <v>0</v>
      </c>
      <c r="O129" s="90" t="s">
        <v>0</v>
      </c>
    </row>
    <row r="130" spans="3:15" s="20" customFormat="1" x14ac:dyDescent="0.2">
      <c r="C130" s="90" t="s">
        <v>0</v>
      </c>
      <c r="D130" s="90" t="s">
        <v>0</v>
      </c>
      <c r="N130" s="90" t="s">
        <v>0</v>
      </c>
      <c r="O130" s="90" t="s">
        <v>0</v>
      </c>
    </row>
    <row r="131" spans="3:15" s="20" customFormat="1" x14ac:dyDescent="0.2">
      <c r="C131" s="90" t="s">
        <v>0</v>
      </c>
      <c r="D131" s="90" t="s">
        <v>0</v>
      </c>
      <c r="N131" s="90" t="s">
        <v>0</v>
      </c>
      <c r="O131" s="90" t="s">
        <v>0</v>
      </c>
    </row>
    <row r="132" spans="3:15" s="20" customFormat="1" x14ac:dyDescent="0.2">
      <c r="C132" s="90" t="s">
        <v>0</v>
      </c>
      <c r="D132" s="90" t="s">
        <v>0</v>
      </c>
      <c r="N132" s="90" t="s">
        <v>0</v>
      </c>
      <c r="O132" s="90" t="s">
        <v>0</v>
      </c>
    </row>
    <row r="133" spans="3:15" s="20" customFormat="1" x14ac:dyDescent="0.2">
      <c r="C133" s="90" t="s">
        <v>0</v>
      </c>
      <c r="D133" s="90" t="s">
        <v>0</v>
      </c>
      <c r="N133" s="90" t="s">
        <v>0</v>
      </c>
      <c r="O133" s="90" t="s">
        <v>0</v>
      </c>
    </row>
    <row r="134" spans="3:15" s="20" customFormat="1" x14ac:dyDescent="0.2">
      <c r="C134" s="90" t="s">
        <v>0</v>
      </c>
      <c r="D134" s="90" t="s">
        <v>0</v>
      </c>
      <c r="N134" s="90" t="s">
        <v>0</v>
      </c>
      <c r="O134" s="90" t="s">
        <v>0</v>
      </c>
    </row>
    <row r="135" spans="3:15" s="20" customFormat="1" x14ac:dyDescent="0.2">
      <c r="C135" s="90" t="s">
        <v>0</v>
      </c>
      <c r="D135" s="90" t="s">
        <v>0</v>
      </c>
      <c r="N135" s="90" t="s">
        <v>0</v>
      </c>
      <c r="O135" s="90" t="s">
        <v>0</v>
      </c>
    </row>
    <row r="136" spans="3:15" s="20" customFormat="1" x14ac:dyDescent="0.2">
      <c r="C136" s="90" t="s">
        <v>0</v>
      </c>
      <c r="D136" s="90" t="s">
        <v>0</v>
      </c>
      <c r="N136" s="90" t="s">
        <v>0</v>
      </c>
      <c r="O136" s="90" t="s">
        <v>0</v>
      </c>
    </row>
    <row r="137" spans="3:15" s="20" customFormat="1" x14ac:dyDescent="0.2">
      <c r="C137" s="90" t="s">
        <v>0</v>
      </c>
      <c r="D137" s="90" t="s">
        <v>0</v>
      </c>
      <c r="N137" s="90" t="s">
        <v>0</v>
      </c>
      <c r="O137" s="90" t="s">
        <v>0</v>
      </c>
    </row>
    <row r="138" spans="3:15" s="20" customFormat="1" x14ac:dyDescent="0.2">
      <c r="C138" s="90" t="s">
        <v>0</v>
      </c>
      <c r="D138" s="90" t="s">
        <v>0</v>
      </c>
      <c r="N138" s="90" t="s">
        <v>0</v>
      </c>
      <c r="O138" s="90" t="s">
        <v>0</v>
      </c>
    </row>
    <row r="139" spans="3:15" s="20" customFormat="1" x14ac:dyDescent="0.2">
      <c r="C139" s="90" t="s">
        <v>0</v>
      </c>
      <c r="D139" s="90" t="s">
        <v>0</v>
      </c>
      <c r="N139" s="90" t="s">
        <v>0</v>
      </c>
      <c r="O139" s="90" t="s">
        <v>0</v>
      </c>
    </row>
    <row r="140" spans="3:15" s="20" customFormat="1" x14ac:dyDescent="0.2">
      <c r="C140" s="90" t="s">
        <v>0</v>
      </c>
      <c r="D140" s="90" t="s">
        <v>0</v>
      </c>
      <c r="N140" s="90" t="s">
        <v>0</v>
      </c>
      <c r="O140" s="90" t="s">
        <v>0</v>
      </c>
    </row>
    <row r="141" spans="3:15" s="20" customFormat="1" x14ac:dyDescent="0.2">
      <c r="C141" s="90" t="s">
        <v>0</v>
      </c>
      <c r="D141" s="90" t="s">
        <v>0</v>
      </c>
      <c r="N141" s="90" t="s">
        <v>0</v>
      </c>
      <c r="O141" s="90" t="s">
        <v>0</v>
      </c>
    </row>
    <row r="142" spans="3:15" s="20" customFormat="1" x14ac:dyDescent="0.2">
      <c r="C142" s="90" t="s">
        <v>0</v>
      </c>
      <c r="D142" s="90" t="s">
        <v>0</v>
      </c>
      <c r="N142" s="90" t="s">
        <v>0</v>
      </c>
      <c r="O142" s="90" t="s">
        <v>0</v>
      </c>
    </row>
    <row r="143" spans="3:15" s="20" customFormat="1" x14ac:dyDescent="0.2">
      <c r="C143" s="90" t="s">
        <v>0</v>
      </c>
      <c r="D143" s="90" t="s">
        <v>0</v>
      </c>
      <c r="N143" s="90" t="s">
        <v>0</v>
      </c>
      <c r="O143" s="90" t="s">
        <v>0</v>
      </c>
    </row>
    <row r="144" spans="3:15" s="20" customFormat="1" x14ac:dyDescent="0.2">
      <c r="C144" s="90" t="s">
        <v>0</v>
      </c>
      <c r="D144" s="90" t="s">
        <v>0</v>
      </c>
      <c r="N144" s="90" t="s">
        <v>0</v>
      </c>
      <c r="O144" s="90" t="s">
        <v>0</v>
      </c>
    </row>
    <row r="145" spans="3:15" s="20" customFormat="1" x14ac:dyDescent="0.2">
      <c r="C145" s="90" t="s">
        <v>0</v>
      </c>
      <c r="D145" s="90" t="s">
        <v>0</v>
      </c>
      <c r="N145" s="90" t="s">
        <v>0</v>
      </c>
      <c r="O145" s="90" t="s">
        <v>0</v>
      </c>
    </row>
    <row r="146" spans="3:15" s="20" customFormat="1" x14ac:dyDescent="0.2">
      <c r="C146" s="90" t="s">
        <v>0</v>
      </c>
      <c r="D146" s="90" t="s">
        <v>0</v>
      </c>
      <c r="N146" s="90" t="s">
        <v>0</v>
      </c>
      <c r="O146" s="90" t="s">
        <v>0</v>
      </c>
    </row>
    <row r="147" spans="3:15" s="20" customFormat="1" x14ac:dyDescent="0.2">
      <c r="C147" s="90" t="s">
        <v>0</v>
      </c>
      <c r="D147" s="90" t="s">
        <v>0</v>
      </c>
      <c r="N147" s="90" t="s">
        <v>0</v>
      </c>
      <c r="O147" s="90" t="s">
        <v>0</v>
      </c>
    </row>
    <row r="148" spans="3:15" s="20" customFormat="1" x14ac:dyDescent="0.2">
      <c r="C148" s="90" t="s">
        <v>0</v>
      </c>
      <c r="D148" s="90" t="s">
        <v>0</v>
      </c>
      <c r="N148" s="90" t="s">
        <v>0</v>
      </c>
      <c r="O148" s="90" t="s">
        <v>0</v>
      </c>
    </row>
    <row r="149" spans="3:15" s="20" customFormat="1" x14ac:dyDescent="0.2">
      <c r="C149" s="90" t="s">
        <v>0</v>
      </c>
      <c r="D149" s="90" t="s">
        <v>0</v>
      </c>
      <c r="N149" s="90" t="s">
        <v>0</v>
      </c>
      <c r="O149" s="90" t="s">
        <v>0</v>
      </c>
    </row>
    <row r="150" spans="3:15" s="20" customFormat="1" x14ac:dyDescent="0.2">
      <c r="C150" s="90" t="s">
        <v>0</v>
      </c>
      <c r="D150" s="90" t="s">
        <v>0</v>
      </c>
      <c r="N150" s="90" t="s">
        <v>0</v>
      </c>
      <c r="O150" s="90" t="s">
        <v>0</v>
      </c>
    </row>
    <row r="151" spans="3:15" s="20" customFormat="1" x14ac:dyDescent="0.2">
      <c r="C151" s="90" t="s">
        <v>0</v>
      </c>
      <c r="D151" s="90" t="s">
        <v>0</v>
      </c>
      <c r="N151" s="90" t="s">
        <v>0</v>
      </c>
      <c r="O151" s="90" t="s">
        <v>0</v>
      </c>
    </row>
    <row r="152" spans="3:15" s="20" customFormat="1" x14ac:dyDescent="0.2">
      <c r="C152" s="90" t="s">
        <v>0</v>
      </c>
      <c r="D152" s="90" t="s">
        <v>0</v>
      </c>
      <c r="N152" s="90" t="s">
        <v>0</v>
      </c>
      <c r="O152" s="90" t="s">
        <v>0</v>
      </c>
    </row>
    <row r="153" spans="3:15" s="20" customFormat="1" x14ac:dyDescent="0.2">
      <c r="C153" s="90" t="s">
        <v>0</v>
      </c>
      <c r="D153" s="90" t="s">
        <v>0</v>
      </c>
      <c r="N153" s="90" t="s">
        <v>0</v>
      </c>
      <c r="O153" s="90" t="s">
        <v>0</v>
      </c>
    </row>
    <row r="154" spans="3:15" s="20" customFormat="1" x14ac:dyDescent="0.2">
      <c r="C154" s="90" t="s">
        <v>0</v>
      </c>
      <c r="D154" s="90" t="s">
        <v>0</v>
      </c>
      <c r="N154" s="90" t="s">
        <v>0</v>
      </c>
      <c r="O154" s="90" t="s">
        <v>0</v>
      </c>
    </row>
    <row r="155" spans="3:15" s="20" customFormat="1" x14ac:dyDescent="0.2">
      <c r="C155" s="90" t="s">
        <v>0</v>
      </c>
      <c r="D155" s="90" t="s">
        <v>0</v>
      </c>
      <c r="N155" s="90" t="s">
        <v>0</v>
      </c>
      <c r="O155" s="90" t="s">
        <v>0</v>
      </c>
    </row>
    <row r="156" spans="3:15" s="20" customFormat="1" x14ac:dyDescent="0.2">
      <c r="C156" s="90" t="s">
        <v>0</v>
      </c>
      <c r="D156" s="90" t="s">
        <v>0</v>
      </c>
      <c r="N156" s="90" t="s">
        <v>0</v>
      </c>
      <c r="O156" s="90" t="s">
        <v>0</v>
      </c>
    </row>
    <row r="157" spans="3:15" s="20" customFormat="1" x14ac:dyDescent="0.2">
      <c r="C157" s="90" t="s">
        <v>0</v>
      </c>
      <c r="D157" s="90" t="s">
        <v>0</v>
      </c>
      <c r="N157" s="90" t="s">
        <v>0</v>
      </c>
      <c r="O157" s="90" t="s">
        <v>0</v>
      </c>
    </row>
    <row r="158" spans="3:15" s="20" customFormat="1" x14ac:dyDescent="0.2">
      <c r="C158" s="90" t="s">
        <v>0</v>
      </c>
      <c r="D158" s="90" t="s">
        <v>0</v>
      </c>
      <c r="N158" s="90" t="s">
        <v>0</v>
      </c>
      <c r="O158" s="90" t="s">
        <v>0</v>
      </c>
    </row>
    <row r="159" spans="3:15" s="20" customFormat="1" x14ac:dyDescent="0.2">
      <c r="C159" s="90" t="s">
        <v>0</v>
      </c>
      <c r="D159" s="90" t="s">
        <v>0</v>
      </c>
      <c r="N159" s="90" t="s">
        <v>0</v>
      </c>
      <c r="O159" s="90" t="s">
        <v>0</v>
      </c>
    </row>
    <row r="160" spans="3:15" s="20" customFormat="1" x14ac:dyDescent="0.2">
      <c r="C160" s="90" t="s">
        <v>0</v>
      </c>
      <c r="D160" s="90" t="s">
        <v>0</v>
      </c>
      <c r="N160" s="90" t="s">
        <v>0</v>
      </c>
      <c r="O160" s="90" t="s">
        <v>0</v>
      </c>
    </row>
    <row r="161" spans="3:15" s="20" customFormat="1" x14ac:dyDescent="0.2">
      <c r="C161" s="90" t="s">
        <v>0</v>
      </c>
      <c r="D161" s="90" t="s">
        <v>0</v>
      </c>
      <c r="N161" s="90" t="s">
        <v>0</v>
      </c>
      <c r="O161" s="90" t="s">
        <v>0</v>
      </c>
    </row>
    <row r="162" spans="3:15" s="20" customFormat="1" x14ac:dyDescent="0.2">
      <c r="C162" s="90" t="s">
        <v>0</v>
      </c>
      <c r="D162" s="90" t="s">
        <v>0</v>
      </c>
      <c r="N162" s="90" t="s">
        <v>0</v>
      </c>
      <c r="O162" s="90" t="s">
        <v>0</v>
      </c>
    </row>
    <row r="163" spans="3:15" s="20" customFormat="1" x14ac:dyDescent="0.2">
      <c r="C163" s="90" t="s">
        <v>0</v>
      </c>
      <c r="D163" s="90" t="s">
        <v>0</v>
      </c>
      <c r="N163" s="90" t="s">
        <v>0</v>
      </c>
      <c r="O163" s="90" t="s">
        <v>0</v>
      </c>
    </row>
    <row r="164" spans="3:15" s="20" customFormat="1" x14ac:dyDescent="0.2">
      <c r="C164" s="90" t="s">
        <v>0</v>
      </c>
      <c r="D164" s="90" t="s">
        <v>0</v>
      </c>
      <c r="N164" s="90" t="s">
        <v>0</v>
      </c>
      <c r="O164" s="90" t="s">
        <v>0</v>
      </c>
    </row>
    <row r="165" spans="3:15" s="20" customFormat="1" x14ac:dyDescent="0.2">
      <c r="C165" s="90" t="s">
        <v>0</v>
      </c>
      <c r="D165" s="90" t="s">
        <v>0</v>
      </c>
      <c r="N165" s="90" t="s">
        <v>0</v>
      </c>
      <c r="O165" s="90" t="s">
        <v>0</v>
      </c>
    </row>
    <row r="166" spans="3:15" s="20" customFormat="1" x14ac:dyDescent="0.2">
      <c r="C166" s="90" t="s">
        <v>0</v>
      </c>
      <c r="D166" s="90" t="s">
        <v>0</v>
      </c>
      <c r="N166" s="90" t="s">
        <v>0</v>
      </c>
      <c r="O166" s="90" t="s">
        <v>0</v>
      </c>
    </row>
    <row r="167" spans="3:15" s="20" customFormat="1" x14ac:dyDescent="0.2">
      <c r="C167" s="90" t="s">
        <v>0</v>
      </c>
      <c r="D167" s="90" t="s">
        <v>0</v>
      </c>
      <c r="N167" s="90" t="s">
        <v>0</v>
      </c>
      <c r="O167" s="90" t="s">
        <v>0</v>
      </c>
    </row>
    <row r="168" spans="3:15" s="20" customFormat="1" x14ac:dyDescent="0.2">
      <c r="C168" s="90" t="s">
        <v>0</v>
      </c>
      <c r="D168" s="90" t="s">
        <v>0</v>
      </c>
      <c r="N168" s="90" t="s">
        <v>0</v>
      </c>
      <c r="O168" s="90" t="s">
        <v>0</v>
      </c>
    </row>
    <row r="169" spans="3:15" s="20" customFormat="1" x14ac:dyDescent="0.2">
      <c r="C169" s="90" t="s">
        <v>0</v>
      </c>
      <c r="D169" s="90" t="s">
        <v>0</v>
      </c>
      <c r="N169" s="90" t="s">
        <v>0</v>
      </c>
      <c r="O169" s="90" t="s">
        <v>0</v>
      </c>
    </row>
    <row r="170" spans="3:15" s="20" customFormat="1" x14ac:dyDescent="0.2">
      <c r="C170" s="90" t="s">
        <v>0</v>
      </c>
      <c r="D170" s="90" t="s">
        <v>0</v>
      </c>
      <c r="N170" s="90" t="s">
        <v>0</v>
      </c>
      <c r="O170" s="90" t="s">
        <v>0</v>
      </c>
    </row>
    <row r="171" spans="3:15" s="20" customFormat="1" x14ac:dyDescent="0.2">
      <c r="C171" s="90" t="s">
        <v>0</v>
      </c>
      <c r="D171" s="90" t="s">
        <v>0</v>
      </c>
      <c r="N171" s="90" t="s">
        <v>0</v>
      </c>
      <c r="O171" s="90" t="s">
        <v>0</v>
      </c>
    </row>
    <row r="172" spans="3:15" s="20" customFormat="1" x14ac:dyDescent="0.2">
      <c r="C172" s="90" t="s">
        <v>0</v>
      </c>
      <c r="D172" s="90" t="s">
        <v>0</v>
      </c>
      <c r="N172" s="90" t="s">
        <v>0</v>
      </c>
      <c r="O172" s="90" t="s">
        <v>0</v>
      </c>
    </row>
    <row r="173" spans="3:15" s="20" customFormat="1" x14ac:dyDescent="0.2">
      <c r="C173" s="90" t="s">
        <v>0</v>
      </c>
      <c r="D173" s="90" t="s">
        <v>0</v>
      </c>
      <c r="N173" s="90" t="s">
        <v>0</v>
      </c>
      <c r="O173" s="90" t="s">
        <v>0</v>
      </c>
    </row>
    <row r="174" spans="3:15" s="20" customFormat="1" x14ac:dyDescent="0.2">
      <c r="C174" s="90" t="s">
        <v>0</v>
      </c>
      <c r="D174" s="90" t="s">
        <v>0</v>
      </c>
      <c r="N174" s="90" t="s">
        <v>0</v>
      </c>
      <c r="O174" s="90" t="s">
        <v>0</v>
      </c>
    </row>
    <row r="175" spans="3:15" s="20" customFormat="1" x14ac:dyDescent="0.2">
      <c r="C175" s="90" t="s">
        <v>0</v>
      </c>
      <c r="D175" s="90" t="s">
        <v>0</v>
      </c>
      <c r="N175" s="90" t="s">
        <v>0</v>
      </c>
      <c r="O175" s="90" t="s">
        <v>0</v>
      </c>
    </row>
    <row r="176" spans="3:15" s="20" customFormat="1" x14ac:dyDescent="0.2">
      <c r="C176" s="90" t="s">
        <v>0</v>
      </c>
      <c r="D176" s="90" t="s">
        <v>0</v>
      </c>
      <c r="N176" s="90" t="s">
        <v>0</v>
      </c>
      <c r="O176" s="90" t="s">
        <v>0</v>
      </c>
    </row>
    <row r="177" spans="3:15" s="20" customFormat="1" x14ac:dyDescent="0.2">
      <c r="C177" s="90" t="s">
        <v>0</v>
      </c>
      <c r="D177" s="90" t="s">
        <v>0</v>
      </c>
      <c r="N177" s="90" t="s">
        <v>0</v>
      </c>
      <c r="O177" s="90" t="s">
        <v>0</v>
      </c>
    </row>
    <row r="178" spans="3:15" s="20" customFormat="1" x14ac:dyDescent="0.2">
      <c r="C178" s="90" t="s">
        <v>0</v>
      </c>
      <c r="D178" s="90" t="s">
        <v>0</v>
      </c>
      <c r="N178" s="90" t="s">
        <v>0</v>
      </c>
      <c r="O178" s="90" t="s">
        <v>0</v>
      </c>
    </row>
    <row r="179" spans="3:15" s="20" customFormat="1" x14ac:dyDescent="0.2">
      <c r="C179" s="90" t="s">
        <v>0</v>
      </c>
      <c r="D179" s="90" t="s">
        <v>0</v>
      </c>
      <c r="N179" s="90" t="s">
        <v>0</v>
      </c>
      <c r="O179" s="90" t="s">
        <v>0</v>
      </c>
    </row>
    <row r="180" spans="3:15" s="20" customFormat="1" x14ac:dyDescent="0.2">
      <c r="C180" s="90" t="s">
        <v>0</v>
      </c>
      <c r="D180" s="90" t="s">
        <v>0</v>
      </c>
      <c r="N180" s="90" t="s">
        <v>0</v>
      </c>
      <c r="O180" s="90" t="s">
        <v>0</v>
      </c>
    </row>
    <row r="181" spans="3:15" s="20" customFormat="1" x14ac:dyDescent="0.2">
      <c r="C181" s="90" t="s">
        <v>0</v>
      </c>
      <c r="D181" s="90" t="s">
        <v>0</v>
      </c>
      <c r="N181" s="90" t="s">
        <v>0</v>
      </c>
      <c r="O181" s="90" t="s">
        <v>0</v>
      </c>
    </row>
    <row r="182" spans="3:15" s="20" customFormat="1" x14ac:dyDescent="0.2">
      <c r="C182" s="90" t="s">
        <v>0</v>
      </c>
      <c r="D182" s="90" t="s">
        <v>0</v>
      </c>
      <c r="N182" s="90" t="s">
        <v>0</v>
      </c>
      <c r="O182" s="90" t="s">
        <v>0</v>
      </c>
    </row>
    <row r="183" spans="3:15" s="20" customFormat="1" x14ac:dyDescent="0.2">
      <c r="C183" s="90" t="s">
        <v>0</v>
      </c>
      <c r="D183" s="90" t="s">
        <v>0</v>
      </c>
      <c r="N183" s="90" t="s">
        <v>0</v>
      </c>
      <c r="O183" s="90" t="s">
        <v>0</v>
      </c>
    </row>
    <row r="184" spans="3:15" s="20" customFormat="1" x14ac:dyDescent="0.2">
      <c r="C184" s="90" t="s">
        <v>0</v>
      </c>
      <c r="D184" s="90" t="s">
        <v>0</v>
      </c>
      <c r="N184" s="90" t="s">
        <v>0</v>
      </c>
      <c r="O184" s="90" t="s">
        <v>0</v>
      </c>
    </row>
    <row r="185" spans="3:15" s="20" customFormat="1" x14ac:dyDescent="0.2">
      <c r="C185" s="90" t="s">
        <v>0</v>
      </c>
      <c r="D185" s="90" t="s">
        <v>0</v>
      </c>
      <c r="N185" s="90" t="s">
        <v>0</v>
      </c>
      <c r="O185" s="90" t="s">
        <v>0</v>
      </c>
    </row>
    <row r="186" spans="3:15" s="20" customFormat="1" x14ac:dyDescent="0.2">
      <c r="C186" s="90" t="s">
        <v>0</v>
      </c>
      <c r="D186" s="90" t="s">
        <v>0</v>
      </c>
      <c r="N186" s="90" t="s">
        <v>0</v>
      </c>
      <c r="O186" s="90" t="s">
        <v>0</v>
      </c>
    </row>
    <row r="187" spans="3:15" s="20" customFormat="1" x14ac:dyDescent="0.2">
      <c r="C187" s="90" t="s">
        <v>0</v>
      </c>
      <c r="D187" s="90" t="s">
        <v>0</v>
      </c>
      <c r="N187" s="90" t="s">
        <v>0</v>
      </c>
      <c r="O187" s="90" t="s">
        <v>0</v>
      </c>
    </row>
    <row r="188" spans="3:15" s="20" customFormat="1" x14ac:dyDescent="0.2">
      <c r="C188" s="90" t="s">
        <v>0</v>
      </c>
      <c r="D188" s="90" t="s">
        <v>0</v>
      </c>
      <c r="N188" s="90" t="s">
        <v>0</v>
      </c>
      <c r="O188" s="90" t="s">
        <v>0</v>
      </c>
    </row>
    <row r="189" spans="3:15" s="20" customFormat="1" x14ac:dyDescent="0.2">
      <c r="C189" s="90" t="s">
        <v>0</v>
      </c>
      <c r="D189" s="90" t="s">
        <v>0</v>
      </c>
      <c r="N189" s="90" t="s">
        <v>0</v>
      </c>
      <c r="O189" s="90" t="s">
        <v>0</v>
      </c>
    </row>
    <row r="190" spans="3:15" s="20" customFormat="1" x14ac:dyDescent="0.2">
      <c r="C190" s="90" t="s">
        <v>0</v>
      </c>
      <c r="D190" s="90" t="s">
        <v>0</v>
      </c>
      <c r="N190" s="90" t="s">
        <v>0</v>
      </c>
      <c r="O190" s="90" t="s">
        <v>0</v>
      </c>
    </row>
    <row r="191" spans="3:15" s="20" customFormat="1" x14ac:dyDescent="0.2">
      <c r="C191" s="90" t="s">
        <v>0</v>
      </c>
      <c r="D191" s="90" t="s">
        <v>0</v>
      </c>
      <c r="N191" s="90" t="s">
        <v>0</v>
      </c>
      <c r="O191" s="90" t="s">
        <v>0</v>
      </c>
    </row>
    <row r="192" spans="3:15" s="20" customFormat="1" x14ac:dyDescent="0.2">
      <c r="C192" s="90" t="s">
        <v>0</v>
      </c>
      <c r="D192" s="90" t="s">
        <v>0</v>
      </c>
      <c r="N192" s="90" t="s">
        <v>0</v>
      </c>
      <c r="O192" s="90" t="s">
        <v>0</v>
      </c>
    </row>
    <row r="193" spans="3:15" s="20" customFormat="1" x14ac:dyDescent="0.2">
      <c r="C193" s="90" t="s">
        <v>0</v>
      </c>
      <c r="D193" s="90" t="s">
        <v>0</v>
      </c>
      <c r="N193" s="90" t="s">
        <v>0</v>
      </c>
      <c r="O193" s="90" t="s">
        <v>0</v>
      </c>
    </row>
    <row r="194" spans="3:15" s="20" customFormat="1" x14ac:dyDescent="0.2">
      <c r="C194" s="90" t="s">
        <v>0</v>
      </c>
      <c r="D194" s="90" t="s">
        <v>0</v>
      </c>
      <c r="N194" s="90" t="s">
        <v>0</v>
      </c>
      <c r="O194" s="90" t="s">
        <v>0</v>
      </c>
    </row>
    <row r="195" spans="3:15" s="20" customFormat="1" x14ac:dyDescent="0.2">
      <c r="C195" s="90" t="s">
        <v>0</v>
      </c>
      <c r="D195" s="90" t="s">
        <v>0</v>
      </c>
      <c r="N195" s="90" t="s">
        <v>0</v>
      </c>
      <c r="O195" s="90" t="s">
        <v>0</v>
      </c>
    </row>
    <row r="196" spans="3:15" s="20" customFormat="1" x14ac:dyDescent="0.2">
      <c r="C196" s="90" t="s">
        <v>0</v>
      </c>
      <c r="D196" s="90" t="s">
        <v>0</v>
      </c>
      <c r="N196" s="90" t="s">
        <v>0</v>
      </c>
      <c r="O196" s="90" t="s">
        <v>0</v>
      </c>
    </row>
    <row r="197" spans="3:15" s="20" customFormat="1" x14ac:dyDescent="0.2">
      <c r="C197" s="90" t="s">
        <v>0</v>
      </c>
      <c r="D197" s="90" t="s">
        <v>0</v>
      </c>
      <c r="N197" s="90" t="s">
        <v>0</v>
      </c>
      <c r="O197" s="90" t="s">
        <v>0</v>
      </c>
    </row>
    <row r="198" spans="3:15" s="20" customFormat="1" x14ac:dyDescent="0.2">
      <c r="C198" s="90" t="s">
        <v>0</v>
      </c>
      <c r="D198" s="90" t="s">
        <v>0</v>
      </c>
      <c r="N198" s="90" t="s">
        <v>0</v>
      </c>
      <c r="O198" s="90" t="s">
        <v>0</v>
      </c>
    </row>
    <row r="199" spans="3:15" s="20" customFormat="1" x14ac:dyDescent="0.2">
      <c r="C199" s="90" t="s">
        <v>0</v>
      </c>
      <c r="D199" s="90" t="s">
        <v>0</v>
      </c>
      <c r="N199" s="90" t="s">
        <v>0</v>
      </c>
      <c r="O199" s="90" t="s">
        <v>0</v>
      </c>
    </row>
    <row r="200" spans="3:15" s="20" customFormat="1" x14ac:dyDescent="0.2">
      <c r="C200" s="90" t="s">
        <v>0</v>
      </c>
      <c r="D200" s="90" t="s">
        <v>0</v>
      </c>
      <c r="N200" s="90" t="s">
        <v>0</v>
      </c>
      <c r="O200" s="90" t="s">
        <v>0</v>
      </c>
    </row>
    <row r="201" spans="3:15" s="20" customFormat="1" x14ac:dyDescent="0.2">
      <c r="C201" s="90" t="s">
        <v>0</v>
      </c>
      <c r="D201" s="90" t="s">
        <v>0</v>
      </c>
      <c r="N201" s="90" t="s">
        <v>0</v>
      </c>
      <c r="O201" s="90" t="s">
        <v>0</v>
      </c>
    </row>
    <row r="202" spans="3:15" s="20" customFormat="1" x14ac:dyDescent="0.2">
      <c r="C202" s="90" t="s">
        <v>0</v>
      </c>
      <c r="D202" s="90" t="s">
        <v>0</v>
      </c>
      <c r="N202" s="90" t="s">
        <v>0</v>
      </c>
      <c r="O202" s="90" t="s">
        <v>0</v>
      </c>
    </row>
    <row r="203" spans="3:15" s="20" customFormat="1" x14ac:dyDescent="0.2">
      <c r="C203" s="90" t="s">
        <v>0</v>
      </c>
      <c r="D203" s="90" t="s">
        <v>0</v>
      </c>
      <c r="N203" s="90" t="s">
        <v>0</v>
      </c>
      <c r="O203" s="90" t="s">
        <v>0</v>
      </c>
    </row>
    <row r="204" spans="3:15" s="20" customFormat="1" x14ac:dyDescent="0.2">
      <c r="C204" s="90" t="s">
        <v>0</v>
      </c>
      <c r="D204" s="90" t="s">
        <v>0</v>
      </c>
      <c r="N204" s="90" t="s">
        <v>0</v>
      </c>
      <c r="O204" s="90" t="s">
        <v>0</v>
      </c>
    </row>
    <row r="205" spans="3:15" s="20" customFormat="1" x14ac:dyDescent="0.2">
      <c r="C205" s="90" t="s">
        <v>0</v>
      </c>
      <c r="D205" s="90" t="s">
        <v>0</v>
      </c>
      <c r="N205" s="90" t="s">
        <v>0</v>
      </c>
      <c r="O205" s="90" t="s">
        <v>0</v>
      </c>
    </row>
    <row r="206" spans="3:15" s="20" customFormat="1" x14ac:dyDescent="0.2">
      <c r="C206" s="90" t="s">
        <v>0</v>
      </c>
      <c r="D206" s="90" t="s">
        <v>0</v>
      </c>
      <c r="N206" s="90" t="s">
        <v>0</v>
      </c>
      <c r="O206" s="90" t="s">
        <v>0</v>
      </c>
    </row>
    <row r="207" spans="3:15" s="20" customFormat="1" x14ac:dyDescent="0.2">
      <c r="C207" s="90" t="s">
        <v>0</v>
      </c>
      <c r="D207" s="90" t="s">
        <v>0</v>
      </c>
      <c r="N207" s="90" t="s">
        <v>0</v>
      </c>
      <c r="O207" s="90" t="s">
        <v>0</v>
      </c>
    </row>
    <row r="208" spans="3:15" s="20" customFormat="1" x14ac:dyDescent="0.2">
      <c r="C208" s="90" t="s">
        <v>0</v>
      </c>
      <c r="D208" s="90" t="s">
        <v>0</v>
      </c>
      <c r="N208" s="90" t="s">
        <v>0</v>
      </c>
      <c r="O208" s="90" t="s">
        <v>0</v>
      </c>
    </row>
    <row r="209" spans="3:15" s="20" customFormat="1" x14ac:dyDescent="0.2">
      <c r="C209" s="90" t="s">
        <v>0</v>
      </c>
      <c r="D209" s="90" t="s">
        <v>0</v>
      </c>
      <c r="N209" s="90" t="s">
        <v>0</v>
      </c>
      <c r="O209" s="90" t="s">
        <v>0</v>
      </c>
    </row>
    <row r="210" spans="3:15" s="20" customFormat="1" x14ac:dyDescent="0.2">
      <c r="C210" s="90" t="s">
        <v>0</v>
      </c>
      <c r="D210" s="90" t="s">
        <v>0</v>
      </c>
      <c r="N210" s="90" t="s">
        <v>0</v>
      </c>
      <c r="O210" s="90" t="s">
        <v>0</v>
      </c>
    </row>
    <row r="211" spans="3:15" s="20" customFormat="1" x14ac:dyDescent="0.2">
      <c r="C211" s="90" t="s">
        <v>0</v>
      </c>
      <c r="D211" s="90" t="s">
        <v>0</v>
      </c>
      <c r="N211" s="90" t="s">
        <v>0</v>
      </c>
      <c r="O211" s="90" t="s">
        <v>0</v>
      </c>
    </row>
    <row r="212" spans="3:15" s="20" customFormat="1" x14ac:dyDescent="0.2">
      <c r="C212" s="90" t="s">
        <v>0</v>
      </c>
      <c r="D212" s="90" t="s">
        <v>0</v>
      </c>
      <c r="N212" s="90" t="s">
        <v>0</v>
      </c>
      <c r="O212" s="90" t="s">
        <v>0</v>
      </c>
    </row>
    <row r="213" spans="3:15" s="20" customFormat="1" x14ac:dyDescent="0.2">
      <c r="C213" s="90" t="s">
        <v>0</v>
      </c>
      <c r="D213" s="90" t="s">
        <v>0</v>
      </c>
      <c r="N213" s="90" t="s">
        <v>0</v>
      </c>
      <c r="O213" s="90" t="s">
        <v>0</v>
      </c>
    </row>
    <row r="214" spans="3:15" s="20" customFormat="1" x14ac:dyDescent="0.2">
      <c r="C214" s="90" t="s">
        <v>0</v>
      </c>
      <c r="D214" s="90" t="s">
        <v>0</v>
      </c>
      <c r="N214" s="90" t="s">
        <v>0</v>
      </c>
      <c r="O214" s="90" t="s">
        <v>0</v>
      </c>
    </row>
    <row r="215" spans="3:15" s="20" customFormat="1" x14ac:dyDescent="0.2">
      <c r="C215" s="90" t="s">
        <v>0</v>
      </c>
      <c r="D215" s="90" t="s">
        <v>0</v>
      </c>
      <c r="N215" s="90" t="s">
        <v>0</v>
      </c>
      <c r="O215" s="90" t="s">
        <v>0</v>
      </c>
    </row>
    <row r="216" spans="3:15" s="20" customFormat="1" x14ac:dyDescent="0.2">
      <c r="C216" s="90" t="s">
        <v>0</v>
      </c>
      <c r="D216" s="90" t="s">
        <v>0</v>
      </c>
      <c r="N216" s="90" t="s">
        <v>0</v>
      </c>
      <c r="O216" s="90" t="s">
        <v>0</v>
      </c>
    </row>
    <row r="217" spans="3:15" s="20" customFormat="1" x14ac:dyDescent="0.2">
      <c r="C217" s="90" t="s">
        <v>0</v>
      </c>
      <c r="D217" s="90" t="s">
        <v>0</v>
      </c>
      <c r="N217" s="90" t="s">
        <v>0</v>
      </c>
      <c r="O217" s="90" t="s">
        <v>0</v>
      </c>
    </row>
    <row r="218" spans="3:15" s="20" customFormat="1" x14ac:dyDescent="0.2">
      <c r="C218" s="90" t="s">
        <v>0</v>
      </c>
      <c r="D218" s="90" t="s">
        <v>0</v>
      </c>
      <c r="N218" s="90" t="s">
        <v>0</v>
      </c>
      <c r="O218" s="90" t="s">
        <v>0</v>
      </c>
    </row>
    <row r="219" spans="3:15" s="20" customFormat="1" x14ac:dyDescent="0.2">
      <c r="C219" s="90" t="s">
        <v>0</v>
      </c>
      <c r="D219" s="90" t="s">
        <v>0</v>
      </c>
      <c r="N219" s="90" t="s">
        <v>0</v>
      </c>
      <c r="O219" s="90" t="s">
        <v>0</v>
      </c>
    </row>
    <row r="220" spans="3:15" s="20" customFormat="1" x14ac:dyDescent="0.2">
      <c r="C220" s="90" t="s">
        <v>0</v>
      </c>
      <c r="D220" s="90" t="s">
        <v>0</v>
      </c>
      <c r="N220" s="90" t="s">
        <v>0</v>
      </c>
      <c r="O220" s="90" t="s">
        <v>0</v>
      </c>
    </row>
    <row r="221" spans="3:15" s="20" customFormat="1" x14ac:dyDescent="0.2">
      <c r="C221" s="90" t="s">
        <v>0</v>
      </c>
      <c r="D221" s="90" t="s">
        <v>0</v>
      </c>
      <c r="N221" s="90" t="s">
        <v>0</v>
      </c>
      <c r="O221" s="90" t="s">
        <v>0</v>
      </c>
    </row>
    <row r="222" spans="3:15" s="20" customFormat="1" x14ac:dyDescent="0.2">
      <c r="C222" s="90" t="s">
        <v>0</v>
      </c>
      <c r="D222" s="90" t="s">
        <v>0</v>
      </c>
      <c r="N222" s="90" t="s">
        <v>0</v>
      </c>
      <c r="O222" s="90" t="s">
        <v>0</v>
      </c>
    </row>
    <row r="223" spans="3:15" s="20" customFormat="1" x14ac:dyDescent="0.2">
      <c r="C223" s="90" t="s">
        <v>0</v>
      </c>
      <c r="D223" s="90" t="s">
        <v>0</v>
      </c>
      <c r="N223" s="90" t="s">
        <v>0</v>
      </c>
      <c r="O223" s="90" t="s">
        <v>0</v>
      </c>
    </row>
    <row r="224" spans="3:15" s="20" customFormat="1" x14ac:dyDescent="0.2">
      <c r="C224" s="90" t="s">
        <v>0</v>
      </c>
      <c r="D224" s="90" t="s">
        <v>0</v>
      </c>
      <c r="N224" s="90" t="s">
        <v>0</v>
      </c>
      <c r="O224" s="90" t="s">
        <v>0</v>
      </c>
    </row>
    <row r="225" spans="3:15" s="20" customFormat="1" x14ac:dyDescent="0.2">
      <c r="C225" s="90" t="s">
        <v>0</v>
      </c>
      <c r="D225" s="90" t="s">
        <v>0</v>
      </c>
      <c r="N225" s="90" t="s">
        <v>0</v>
      </c>
      <c r="O225" s="90" t="s">
        <v>0</v>
      </c>
    </row>
    <row r="226" spans="3:15" s="20" customFormat="1" x14ac:dyDescent="0.2">
      <c r="C226" s="90" t="s">
        <v>0</v>
      </c>
      <c r="D226" s="90" t="s">
        <v>0</v>
      </c>
      <c r="N226" s="90" t="s">
        <v>0</v>
      </c>
      <c r="O226" s="90" t="s">
        <v>0</v>
      </c>
    </row>
    <row r="227" spans="3:15" s="20" customFormat="1" x14ac:dyDescent="0.2">
      <c r="C227" s="90" t="s">
        <v>0</v>
      </c>
      <c r="D227" s="90" t="s">
        <v>0</v>
      </c>
      <c r="N227" s="90" t="s">
        <v>0</v>
      </c>
      <c r="O227" s="90" t="s">
        <v>0</v>
      </c>
    </row>
    <row r="228" spans="3:15" s="20" customFormat="1" x14ac:dyDescent="0.2">
      <c r="C228" s="90" t="s">
        <v>0</v>
      </c>
      <c r="D228" s="90" t="s">
        <v>0</v>
      </c>
      <c r="N228" s="90" t="s">
        <v>0</v>
      </c>
      <c r="O228" s="90" t="s">
        <v>0</v>
      </c>
    </row>
    <row r="229" spans="3:15" s="20" customFormat="1" x14ac:dyDescent="0.2">
      <c r="C229" s="90" t="s">
        <v>0</v>
      </c>
      <c r="D229" s="90" t="s">
        <v>0</v>
      </c>
      <c r="N229" s="90" t="s">
        <v>0</v>
      </c>
      <c r="O229" s="90" t="s">
        <v>0</v>
      </c>
    </row>
    <row r="230" spans="3:15" s="20" customFormat="1" x14ac:dyDescent="0.2">
      <c r="C230" s="90" t="s">
        <v>0</v>
      </c>
      <c r="D230" s="90" t="s">
        <v>0</v>
      </c>
      <c r="N230" s="90" t="s">
        <v>0</v>
      </c>
      <c r="O230" s="90" t="s">
        <v>0</v>
      </c>
    </row>
    <row r="231" spans="3:15" s="20" customFormat="1" x14ac:dyDescent="0.2">
      <c r="C231" s="90" t="s">
        <v>0</v>
      </c>
      <c r="D231" s="90" t="s">
        <v>0</v>
      </c>
      <c r="N231" s="90" t="s">
        <v>0</v>
      </c>
      <c r="O231" s="90" t="s">
        <v>0</v>
      </c>
    </row>
    <row r="232" spans="3:15" s="20" customFormat="1" x14ac:dyDescent="0.2">
      <c r="C232" s="90" t="s">
        <v>0</v>
      </c>
      <c r="D232" s="90" t="s">
        <v>0</v>
      </c>
      <c r="N232" s="90" t="s">
        <v>0</v>
      </c>
      <c r="O232" s="90" t="s">
        <v>0</v>
      </c>
    </row>
    <row r="233" spans="3:15" s="20" customFormat="1" x14ac:dyDescent="0.2">
      <c r="C233" s="90" t="s">
        <v>0</v>
      </c>
      <c r="D233" s="90" t="s">
        <v>0</v>
      </c>
      <c r="N233" s="90" t="s">
        <v>0</v>
      </c>
      <c r="O233" s="90" t="s">
        <v>0</v>
      </c>
    </row>
    <row r="234" spans="3:15" s="20" customFormat="1" x14ac:dyDescent="0.2">
      <c r="C234" s="90" t="s">
        <v>0</v>
      </c>
      <c r="D234" s="90" t="s">
        <v>0</v>
      </c>
      <c r="N234" s="90" t="s">
        <v>0</v>
      </c>
      <c r="O234" s="90" t="s">
        <v>0</v>
      </c>
    </row>
    <row r="235" spans="3:15" s="20" customFormat="1" x14ac:dyDescent="0.2">
      <c r="C235" s="90" t="s">
        <v>0</v>
      </c>
      <c r="D235" s="90" t="s">
        <v>0</v>
      </c>
      <c r="N235" s="90" t="s">
        <v>0</v>
      </c>
      <c r="O235" s="90" t="s">
        <v>0</v>
      </c>
    </row>
    <row r="236" spans="3:15" s="20" customFormat="1" x14ac:dyDescent="0.2">
      <c r="C236" s="90" t="s">
        <v>0</v>
      </c>
      <c r="D236" s="90" t="s">
        <v>0</v>
      </c>
      <c r="N236" s="90" t="s">
        <v>0</v>
      </c>
      <c r="O236" s="90" t="s">
        <v>0</v>
      </c>
    </row>
    <row r="237" spans="3:15" s="20" customFormat="1" x14ac:dyDescent="0.2">
      <c r="C237" s="90" t="s">
        <v>0</v>
      </c>
      <c r="D237" s="90" t="s">
        <v>0</v>
      </c>
      <c r="N237" s="90" t="s">
        <v>0</v>
      </c>
      <c r="O237" s="90" t="s">
        <v>0</v>
      </c>
    </row>
    <row r="238" spans="3:15" s="20" customFormat="1" x14ac:dyDescent="0.2">
      <c r="C238" s="90" t="s">
        <v>0</v>
      </c>
      <c r="D238" s="90" t="s">
        <v>0</v>
      </c>
      <c r="N238" s="90" t="s">
        <v>0</v>
      </c>
      <c r="O238" s="90" t="s">
        <v>0</v>
      </c>
    </row>
    <row r="239" spans="3:15" s="20" customFormat="1" x14ac:dyDescent="0.2">
      <c r="C239" s="90" t="s">
        <v>0</v>
      </c>
      <c r="D239" s="90" t="s">
        <v>0</v>
      </c>
      <c r="N239" s="90" t="s">
        <v>0</v>
      </c>
      <c r="O239" s="90" t="s">
        <v>0</v>
      </c>
    </row>
    <row r="240" spans="3:15" s="20" customFormat="1" x14ac:dyDescent="0.2">
      <c r="C240" s="90" t="s">
        <v>0</v>
      </c>
      <c r="D240" s="90" t="s">
        <v>0</v>
      </c>
      <c r="N240" s="90" t="s">
        <v>0</v>
      </c>
      <c r="O240" s="90" t="s">
        <v>0</v>
      </c>
    </row>
    <row r="241" spans="3:15" s="20" customFormat="1" x14ac:dyDescent="0.2">
      <c r="C241" s="90" t="s">
        <v>0</v>
      </c>
      <c r="D241" s="90" t="s">
        <v>0</v>
      </c>
      <c r="N241" s="90" t="s">
        <v>0</v>
      </c>
      <c r="O241" s="90" t="s">
        <v>0</v>
      </c>
    </row>
    <row r="242" spans="3:15" s="20" customFormat="1" x14ac:dyDescent="0.2">
      <c r="C242" s="90" t="s">
        <v>0</v>
      </c>
      <c r="D242" s="90" t="s">
        <v>0</v>
      </c>
      <c r="N242" s="90" t="s">
        <v>0</v>
      </c>
      <c r="O242" s="90" t="s">
        <v>0</v>
      </c>
    </row>
    <row r="243" spans="3:15" s="20" customFormat="1" x14ac:dyDescent="0.2">
      <c r="C243" s="90" t="s">
        <v>0</v>
      </c>
      <c r="D243" s="90" t="s">
        <v>0</v>
      </c>
      <c r="N243" s="90" t="s">
        <v>0</v>
      </c>
      <c r="O243" s="90" t="s">
        <v>0</v>
      </c>
    </row>
    <row r="244" spans="3:15" s="20" customFormat="1" x14ac:dyDescent="0.2">
      <c r="C244" s="90" t="s">
        <v>0</v>
      </c>
      <c r="D244" s="90" t="s">
        <v>0</v>
      </c>
      <c r="N244" s="90" t="s">
        <v>0</v>
      </c>
      <c r="O244" s="90" t="s">
        <v>0</v>
      </c>
    </row>
    <row r="245" spans="3:15" s="20" customFormat="1" x14ac:dyDescent="0.2">
      <c r="C245" s="90" t="s">
        <v>0</v>
      </c>
      <c r="D245" s="90" t="s">
        <v>0</v>
      </c>
      <c r="N245" s="90" t="s">
        <v>0</v>
      </c>
      <c r="O245" s="90" t="s">
        <v>0</v>
      </c>
    </row>
    <row r="246" spans="3:15" s="20" customFormat="1" x14ac:dyDescent="0.2">
      <c r="C246" s="90" t="s">
        <v>0</v>
      </c>
      <c r="D246" s="90" t="s">
        <v>0</v>
      </c>
      <c r="N246" s="90" t="s">
        <v>0</v>
      </c>
      <c r="O246" s="90" t="s">
        <v>0</v>
      </c>
    </row>
    <row r="247" spans="3:15" s="20" customFormat="1" x14ac:dyDescent="0.2">
      <c r="C247" s="90" t="s">
        <v>0</v>
      </c>
      <c r="D247" s="90" t="s">
        <v>0</v>
      </c>
      <c r="N247" s="90" t="s">
        <v>0</v>
      </c>
      <c r="O247" s="90" t="s">
        <v>0</v>
      </c>
    </row>
    <row r="248" spans="3:15" s="20" customFormat="1" x14ac:dyDescent="0.2">
      <c r="C248" s="90" t="s">
        <v>0</v>
      </c>
      <c r="D248" s="90" t="s">
        <v>0</v>
      </c>
      <c r="N248" s="90" t="s">
        <v>0</v>
      </c>
      <c r="O248" s="90" t="s">
        <v>0</v>
      </c>
    </row>
    <row r="249" spans="3:15" s="20" customFormat="1" x14ac:dyDescent="0.2">
      <c r="C249" s="90" t="s">
        <v>0</v>
      </c>
      <c r="D249" s="90" t="s">
        <v>0</v>
      </c>
      <c r="N249" s="90" t="s">
        <v>0</v>
      </c>
      <c r="O249" s="90" t="s">
        <v>0</v>
      </c>
    </row>
    <row r="250" spans="3:15" s="20" customFormat="1" x14ac:dyDescent="0.2">
      <c r="C250" s="90" t="s">
        <v>0</v>
      </c>
      <c r="D250" s="90" t="s">
        <v>0</v>
      </c>
      <c r="N250" s="90" t="s">
        <v>0</v>
      </c>
      <c r="O250" s="90" t="s">
        <v>0</v>
      </c>
    </row>
    <row r="251" spans="3:15" s="20" customFormat="1" x14ac:dyDescent="0.2">
      <c r="C251" s="90" t="s">
        <v>0</v>
      </c>
      <c r="D251" s="90" t="s">
        <v>0</v>
      </c>
      <c r="N251" s="90" t="s">
        <v>0</v>
      </c>
      <c r="O251" s="90" t="s">
        <v>0</v>
      </c>
    </row>
    <row r="252" spans="3:15" s="20" customFormat="1" x14ac:dyDescent="0.2">
      <c r="C252" s="90" t="s">
        <v>0</v>
      </c>
      <c r="D252" s="90" t="s">
        <v>0</v>
      </c>
      <c r="N252" s="90" t="s">
        <v>0</v>
      </c>
      <c r="O252" s="90" t="s">
        <v>0</v>
      </c>
    </row>
    <row r="253" spans="3:15" s="20" customFormat="1" x14ac:dyDescent="0.2">
      <c r="C253" s="90" t="s">
        <v>0</v>
      </c>
      <c r="D253" s="90" t="s">
        <v>0</v>
      </c>
      <c r="N253" s="90" t="s">
        <v>0</v>
      </c>
      <c r="O253" s="90" t="s">
        <v>0</v>
      </c>
    </row>
    <row r="254" spans="3:15" s="20" customFormat="1" x14ac:dyDescent="0.2">
      <c r="C254" s="90" t="s">
        <v>0</v>
      </c>
      <c r="D254" s="90" t="s">
        <v>0</v>
      </c>
      <c r="N254" s="90" t="s">
        <v>0</v>
      </c>
      <c r="O254" s="90" t="s">
        <v>0</v>
      </c>
    </row>
    <row r="255" spans="3:15" s="20" customFormat="1" x14ac:dyDescent="0.2">
      <c r="C255" s="90" t="s">
        <v>0</v>
      </c>
      <c r="D255" s="90" t="s">
        <v>0</v>
      </c>
      <c r="N255" s="90" t="s">
        <v>0</v>
      </c>
      <c r="O255" s="90" t="s">
        <v>0</v>
      </c>
    </row>
    <row r="256" spans="3:15" s="20" customFormat="1" x14ac:dyDescent="0.2">
      <c r="C256" s="90" t="s">
        <v>0</v>
      </c>
      <c r="D256" s="90" t="s">
        <v>0</v>
      </c>
      <c r="N256" s="90" t="s">
        <v>0</v>
      </c>
      <c r="O256" s="90" t="s">
        <v>0</v>
      </c>
    </row>
    <row r="257" spans="3:15" s="20" customFormat="1" x14ac:dyDescent="0.2">
      <c r="C257" s="90" t="s">
        <v>0</v>
      </c>
      <c r="D257" s="90" t="s">
        <v>0</v>
      </c>
      <c r="N257" s="90" t="s">
        <v>0</v>
      </c>
      <c r="O257" s="90" t="s">
        <v>0</v>
      </c>
    </row>
    <row r="258" spans="3:15" s="20" customFormat="1" x14ac:dyDescent="0.2">
      <c r="C258" s="90" t="s">
        <v>0</v>
      </c>
      <c r="D258" s="90" t="s">
        <v>0</v>
      </c>
      <c r="N258" s="90" t="s">
        <v>0</v>
      </c>
      <c r="O258" s="90" t="s">
        <v>0</v>
      </c>
    </row>
    <row r="259" spans="3:15" s="20" customFormat="1" x14ac:dyDescent="0.2">
      <c r="C259" s="90" t="s">
        <v>0</v>
      </c>
      <c r="D259" s="90" t="s">
        <v>0</v>
      </c>
      <c r="N259" s="90" t="s">
        <v>0</v>
      </c>
      <c r="O259" s="90" t="s">
        <v>0</v>
      </c>
    </row>
    <row r="260" spans="3:15" s="20" customFormat="1" x14ac:dyDescent="0.2">
      <c r="C260" s="90" t="s">
        <v>0</v>
      </c>
      <c r="D260" s="90" t="s">
        <v>0</v>
      </c>
      <c r="N260" s="90" t="s">
        <v>0</v>
      </c>
      <c r="O260" s="90" t="s">
        <v>0</v>
      </c>
    </row>
    <row r="261" spans="3:15" s="20" customFormat="1" x14ac:dyDescent="0.2">
      <c r="C261" s="90" t="s">
        <v>0</v>
      </c>
      <c r="D261" s="90" t="s">
        <v>0</v>
      </c>
      <c r="N261" s="90" t="s">
        <v>0</v>
      </c>
      <c r="O261" s="90" t="s">
        <v>0</v>
      </c>
    </row>
    <row r="262" spans="3:15" s="20" customFormat="1" x14ac:dyDescent="0.2">
      <c r="C262" s="90" t="s">
        <v>0</v>
      </c>
      <c r="D262" s="90" t="s">
        <v>0</v>
      </c>
      <c r="N262" s="90" t="s">
        <v>0</v>
      </c>
      <c r="O262" s="90" t="s">
        <v>0</v>
      </c>
    </row>
    <row r="263" spans="3:15" s="20" customFormat="1" x14ac:dyDescent="0.2">
      <c r="C263" s="90" t="s">
        <v>0</v>
      </c>
      <c r="D263" s="90" t="s">
        <v>0</v>
      </c>
      <c r="N263" s="90" t="s">
        <v>0</v>
      </c>
      <c r="O263" s="90" t="s">
        <v>0</v>
      </c>
    </row>
    <row r="264" spans="3:15" s="20" customFormat="1" x14ac:dyDescent="0.2">
      <c r="C264" s="90" t="s">
        <v>0</v>
      </c>
      <c r="D264" s="90" t="s">
        <v>0</v>
      </c>
      <c r="N264" s="90" t="s">
        <v>0</v>
      </c>
      <c r="O264" s="90" t="s">
        <v>0</v>
      </c>
    </row>
    <row r="265" spans="3:15" s="20" customFormat="1" x14ac:dyDescent="0.2">
      <c r="C265" s="90" t="s">
        <v>0</v>
      </c>
      <c r="D265" s="90" t="s">
        <v>0</v>
      </c>
      <c r="N265" s="90" t="s">
        <v>0</v>
      </c>
      <c r="O265" s="90" t="s">
        <v>0</v>
      </c>
    </row>
    <row r="266" spans="3:15" s="20" customFormat="1" x14ac:dyDescent="0.2">
      <c r="C266" s="90" t="s">
        <v>0</v>
      </c>
      <c r="D266" s="90" t="s">
        <v>0</v>
      </c>
      <c r="N266" s="90" t="s">
        <v>0</v>
      </c>
      <c r="O266" s="90" t="s">
        <v>0</v>
      </c>
    </row>
    <row r="267" spans="3:15" s="20" customFormat="1" x14ac:dyDescent="0.2">
      <c r="C267" s="90" t="s">
        <v>0</v>
      </c>
      <c r="D267" s="90" t="s">
        <v>0</v>
      </c>
      <c r="N267" s="90" t="s">
        <v>0</v>
      </c>
      <c r="O267" s="90" t="s">
        <v>0</v>
      </c>
    </row>
    <row r="268" spans="3:15" s="20" customFormat="1" x14ac:dyDescent="0.2">
      <c r="C268" s="90" t="s">
        <v>0</v>
      </c>
      <c r="D268" s="90" t="s">
        <v>0</v>
      </c>
      <c r="N268" s="90" t="s">
        <v>0</v>
      </c>
      <c r="O268" s="90" t="s">
        <v>0</v>
      </c>
    </row>
    <row r="269" spans="3:15" s="20" customFormat="1" x14ac:dyDescent="0.2">
      <c r="C269" s="90" t="s">
        <v>0</v>
      </c>
      <c r="D269" s="90" t="s">
        <v>0</v>
      </c>
      <c r="N269" s="90" t="s">
        <v>0</v>
      </c>
      <c r="O269" s="90" t="s">
        <v>0</v>
      </c>
    </row>
    <row r="270" spans="3:15" s="20" customFormat="1" x14ac:dyDescent="0.2">
      <c r="C270" s="90" t="s">
        <v>0</v>
      </c>
      <c r="D270" s="90" t="s">
        <v>0</v>
      </c>
      <c r="N270" s="90" t="s">
        <v>0</v>
      </c>
      <c r="O270" s="90" t="s">
        <v>0</v>
      </c>
    </row>
    <row r="271" spans="3:15" s="20" customFormat="1" x14ac:dyDescent="0.2">
      <c r="C271" s="90" t="s">
        <v>0</v>
      </c>
      <c r="D271" s="90" t="s">
        <v>0</v>
      </c>
      <c r="N271" s="90" t="s">
        <v>0</v>
      </c>
      <c r="O271" s="90" t="s">
        <v>0</v>
      </c>
    </row>
    <row r="272" spans="3:15" s="20" customFormat="1" x14ac:dyDescent="0.2">
      <c r="C272" s="90" t="s">
        <v>0</v>
      </c>
      <c r="D272" s="90" t="s">
        <v>0</v>
      </c>
      <c r="N272" s="90" t="s">
        <v>0</v>
      </c>
      <c r="O272" s="90" t="s">
        <v>0</v>
      </c>
    </row>
    <row r="273" spans="3:15" s="20" customFormat="1" x14ac:dyDescent="0.2">
      <c r="C273" s="90" t="s">
        <v>0</v>
      </c>
      <c r="D273" s="90" t="s">
        <v>0</v>
      </c>
      <c r="N273" s="90" t="s">
        <v>0</v>
      </c>
      <c r="O273" s="90" t="s">
        <v>0</v>
      </c>
    </row>
    <row r="274" spans="3:15" s="20" customFormat="1" x14ac:dyDescent="0.2">
      <c r="C274" s="90" t="s">
        <v>0</v>
      </c>
      <c r="D274" s="90" t="s">
        <v>0</v>
      </c>
      <c r="N274" s="90" t="s">
        <v>0</v>
      </c>
      <c r="O274" s="90" t="s">
        <v>0</v>
      </c>
    </row>
    <row r="275" spans="3:15" s="20" customFormat="1" x14ac:dyDescent="0.2">
      <c r="C275" s="90" t="s">
        <v>0</v>
      </c>
      <c r="D275" s="90" t="s">
        <v>0</v>
      </c>
      <c r="N275" s="90" t="s">
        <v>0</v>
      </c>
      <c r="O275" s="90" t="s">
        <v>0</v>
      </c>
    </row>
    <row r="276" spans="3:15" s="20" customFormat="1" x14ac:dyDescent="0.2">
      <c r="C276" s="90" t="s">
        <v>0</v>
      </c>
      <c r="D276" s="90" t="s">
        <v>0</v>
      </c>
      <c r="N276" s="90" t="s">
        <v>0</v>
      </c>
      <c r="O276" s="90" t="s">
        <v>0</v>
      </c>
    </row>
    <row r="277" spans="3:15" s="20" customFormat="1" x14ac:dyDescent="0.2">
      <c r="C277" s="90" t="s">
        <v>0</v>
      </c>
      <c r="D277" s="90" t="s">
        <v>0</v>
      </c>
      <c r="N277" s="90" t="s">
        <v>0</v>
      </c>
      <c r="O277" s="90" t="s">
        <v>0</v>
      </c>
    </row>
    <row r="278" spans="3:15" s="20" customFormat="1" x14ac:dyDescent="0.2">
      <c r="C278" s="90" t="s">
        <v>0</v>
      </c>
      <c r="D278" s="90" t="s">
        <v>0</v>
      </c>
      <c r="N278" s="90" t="s">
        <v>0</v>
      </c>
      <c r="O278" s="90" t="s">
        <v>0</v>
      </c>
    </row>
    <row r="279" spans="3:15" s="20" customFormat="1" x14ac:dyDescent="0.2">
      <c r="C279" s="90" t="s">
        <v>0</v>
      </c>
      <c r="D279" s="90" t="s">
        <v>0</v>
      </c>
      <c r="N279" s="90" t="s">
        <v>0</v>
      </c>
      <c r="O279" s="90" t="s">
        <v>0</v>
      </c>
    </row>
    <row r="280" spans="3:15" s="20" customFormat="1" x14ac:dyDescent="0.2">
      <c r="C280" s="90" t="s">
        <v>0</v>
      </c>
      <c r="D280" s="90" t="s">
        <v>0</v>
      </c>
      <c r="N280" s="90" t="s">
        <v>0</v>
      </c>
      <c r="O280" s="90" t="s">
        <v>0</v>
      </c>
    </row>
    <row r="281" spans="3:15" s="20" customFormat="1" x14ac:dyDescent="0.2">
      <c r="C281" s="90" t="s">
        <v>0</v>
      </c>
      <c r="D281" s="90" t="s">
        <v>0</v>
      </c>
      <c r="N281" s="90" t="s">
        <v>0</v>
      </c>
      <c r="O281" s="90" t="s">
        <v>0</v>
      </c>
    </row>
    <row r="282" spans="3:15" s="20" customFormat="1" x14ac:dyDescent="0.2">
      <c r="C282" s="90" t="s">
        <v>0</v>
      </c>
      <c r="D282" s="90" t="s">
        <v>0</v>
      </c>
      <c r="N282" s="90" t="s">
        <v>0</v>
      </c>
      <c r="O282" s="90" t="s">
        <v>0</v>
      </c>
    </row>
    <row r="283" spans="3:15" s="20" customFormat="1" x14ac:dyDescent="0.2">
      <c r="C283" s="90" t="s">
        <v>0</v>
      </c>
      <c r="D283" s="90" t="s">
        <v>0</v>
      </c>
      <c r="N283" s="90" t="s">
        <v>0</v>
      </c>
      <c r="O283" s="90" t="s">
        <v>0</v>
      </c>
    </row>
    <row r="284" spans="3:15" s="20" customFormat="1" x14ac:dyDescent="0.2">
      <c r="C284" s="90" t="s">
        <v>0</v>
      </c>
      <c r="D284" s="90" t="s">
        <v>0</v>
      </c>
      <c r="N284" s="90" t="s">
        <v>0</v>
      </c>
      <c r="O284" s="90" t="s">
        <v>0</v>
      </c>
    </row>
    <row r="285" spans="3:15" s="20" customFormat="1" x14ac:dyDescent="0.2">
      <c r="C285" s="90" t="s">
        <v>0</v>
      </c>
      <c r="D285" s="90" t="s">
        <v>0</v>
      </c>
      <c r="N285" s="90" t="s">
        <v>0</v>
      </c>
      <c r="O285" s="90" t="s">
        <v>0</v>
      </c>
    </row>
    <row r="286" spans="3:15" s="20" customFormat="1" x14ac:dyDescent="0.2">
      <c r="C286" s="90" t="s">
        <v>0</v>
      </c>
      <c r="D286" s="90" t="s">
        <v>0</v>
      </c>
      <c r="N286" s="90" t="s">
        <v>0</v>
      </c>
      <c r="O286" s="90" t="s">
        <v>0</v>
      </c>
    </row>
    <row r="287" spans="3:15" s="20" customFormat="1" x14ac:dyDescent="0.2">
      <c r="C287" s="90" t="s">
        <v>0</v>
      </c>
      <c r="D287" s="90" t="s">
        <v>0</v>
      </c>
      <c r="N287" s="90" t="s">
        <v>0</v>
      </c>
      <c r="O287" s="90" t="s">
        <v>0</v>
      </c>
    </row>
    <row r="288" spans="3:15" s="20" customFormat="1" x14ac:dyDescent="0.2">
      <c r="C288" s="90" t="s">
        <v>0</v>
      </c>
      <c r="D288" s="90" t="s">
        <v>0</v>
      </c>
      <c r="N288" s="90" t="s">
        <v>0</v>
      </c>
      <c r="O288" s="90" t="s">
        <v>0</v>
      </c>
    </row>
    <row r="289" spans="3:15" s="20" customFormat="1" x14ac:dyDescent="0.2">
      <c r="C289" s="90" t="s">
        <v>0</v>
      </c>
      <c r="D289" s="90" t="s">
        <v>0</v>
      </c>
      <c r="N289" s="90" t="s">
        <v>0</v>
      </c>
      <c r="O289" s="90" t="s">
        <v>0</v>
      </c>
    </row>
    <row r="290" spans="3:15" s="20" customFormat="1" x14ac:dyDescent="0.2">
      <c r="C290" s="90" t="s">
        <v>0</v>
      </c>
      <c r="D290" s="90" t="s">
        <v>0</v>
      </c>
      <c r="N290" s="90" t="s">
        <v>0</v>
      </c>
      <c r="O290" s="90" t="s">
        <v>0</v>
      </c>
    </row>
    <row r="291" spans="3:15" s="20" customFormat="1" x14ac:dyDescent="0.2">
      <c r="C291" s="90" t="s">
        <v>0</v>
      </c>
      <c r="D291" s="90" t="s">
        <v>0</v>
      </c>
      <c r="N291" s="90" t="s">
        <v>0</v>
      </c>
      <c r="O291" s="90" t="s">
        <v>0</v>
      </c>
    </row>
    <row r="292" spans="3:15" s="20" customFormat="1" x14ac:dyDescent="0.2">
      <c r="C292" s="90" t="s">
        <v>0</v>
      </c>
      <c r="D292" s="90" t="s">
        <v>0</v>
      </c>
      <c r="N292" s="90" t="s">
        <v>0</v>
      </c>
      <c r="O292" s="90" t="s">
        <v>0</v>
      </c>
    </row>
    <row r="293" spans="3:15" s="20" customFormat="1" x14ac:dyDescent="0.2">
      <c r="C293" s="90" t="s">
        <v>0</v>
      </c>
      <c r="D293" s="90" t="s">
        <v>0</v>
      </c>
      <c r="N293" s="90" t="s">
        <v>0</v>
      </c>
      <c r="O293" s="90" t="s">
        <v>0</v>
      </c>
    </row>
    <row r="294" spans="3:15" s="20" customFormat="1" x14ac:dyDescent="0.2">
      <c r="C294" s="90" t="s">
        <v>0</v>
      </c>
      <c r="D294" s="90" t="s">
        <v>0</v>
      </c>
      <c r="N294" s="90" t="s">
        <v>0</v>
      </c>
      <c r="O294" s="90" t="s">
        <v>0</v>
      </c>
    </row>
    <row r="295" spans="3:15" s="20" customFormat="1" x14ac:dyDescent="0.2">
      <c r="C295" s="90" t="s">
        <v>0</v>
      </c>
      <c r="D295" s="90" t="s">
        <v>0</v>
      </c>
      <c r="N295" s="90" t="s">
        <v>0</v>
      </c>
      <c r="O295" s="90" t="s">
        <v>0</v>
      </c>
    </row>
    <row r="296" spans="3:15" s="20" customFormat="1" x14ac:dyDescent="0.2">
      <c r="C296" s="90" t="s">
        <v>0</v>
      </c>
      <c r="D296" s="90" t="s">
        <v>0</v>
      </c>
      <c r="N296" s="90" t="s">
        <v>0</v>
      </c>
      <c r="O296" s="90" t="s">
        <v>0</v>
      </c>
    </row>
    <row r="297" spans="3:15" s="20" customFormat="1" x14ac:dyDescent="0.2">
      <c r="C297" s="90" t="s">
        <v>0</v>
      </c>
      <c r="D297" s="90" t="s">
        <v>0</v>
      </c>
      <c r="N297" s="90" t="s">
        <v>0</v>
      </c>
      <c r="O297" s="90" t="s">
        <v>0</v>
      </c>
    </row>
    <row r="298" spans="3:15" s="20" customFormat="1" x14ac:dyDescent="0.2">
      <c r="C298" s="90" t="s">
        <v>0</v>
      </c>
      <c r="D298" s="90" t="s">
        <v>0</v>
      </c>
      <c r="N298" s="90" t="s">
        <v>0</v>
      </c>
      <c r="O298" s="90" t="s">
        <v>0</v>
      </c>
    </row>
    <row r="299" spans="3:15" s="20" customFormat="1" x14ac:dyDescent="0.2">
      <c r="C299" s="90" t="s">
        <v>0</v>
      </c>
      <c r="D299" s="90" t="s">
        <v>0</v>
      </c>
      <c r="N299" s="90" t="s">
        <v>0</v>
      </c>
      <c r="O299" s="90" t="s">
        <v>0</v>
      </c>
    </row>
    <row r="300" spans="3:15" s="20" customFormat="1" x14ac:dyDescent="0.2">
      <c r="C300" s="90" t="s">
        <v>0</v>
      </c>
      <c r="D300" s="90" t="s">
        <v>0</v>
      </c>
      <c r="N300" s="90" t="s">
        <v>0</v>
      </c>
      <c r="O300" s="90" t="s">
        <v>0</v>
      </c>
    </row>
    <row r="301" spans="3:15" s="20" customFormat="1" x14ac:dyDescent="0.2">
      <c r="C301" s="90" t="s">
        <v>0</v>
      </c>
      <c r="D301" s="90" t="s">
        <v>0</v>
      </c>
      <c r="N301" s="90" t="s">
        <v>0</v>
      </c>
      <c r="O301" s="90" t="s">
        <v>0</v>
      </c>
    </row>
    <row r="302" spans="3:15" s="20" customFormat="1" x14ac:dyDescent="0.2">
      <c r="C302" s="90" t="s">
        <v>0</v>
      </c>
      <c r="D302" s="90" t="s">
        <v>0</v>
      </c>
      <c r="N302" s="90" t="s">
        <v>0</v>
      </c>
      <c r="O302" s="90" t="s">
        <v>0</v>
      </c>
    </row>
    <row r="303" spans="3:15" s="20" customFormat="1" x14ac:dyDescent="0.2">
      <c r="C303" s="90" t="s">
        <v>0</v>
      </c>
      <c r="D303" s="90" t="s">
        <v>0</v>
      </c>
      <c r="N303" s="90" t="s">
        <v>0</v>
      </c>
      <c r="O303" s="90" t="s">
        <v>0</v>
      </c>
    </row>
    <row r="304" spans="3:15" s="20" customFormat="1" x14ac:dyDescent="0.2">
      <c r="C304" s="90" t="s">
        <v>0</v>
      </c>
      <c r="D304" s="90" t="s">
        <v>0</v>
      </c>
      <c r="N304" s="90" t="s">
        <v>0</v>
      </c>
      <c r="O304" s="90" t="s">
        <v>0</v>
      </c>
    </row>
    <row r="305" spans="3:15" s="20" customFormat="1" x14ac:dyDescent="0.2">
      <c r="C305" s="90" t="s">
        <v>0</v>
      </c>
      <c r="D305" s="90" t="s">
        <v>0</v>
      </c>
      <c r="N305" s="90" t="s">
        <v>0</v>
      </c>
      <c r="O305" s="90" t="s">
        <v>0</v>
      </c>
    </row>
    <row r="306" spans="3:15" s="20" customFormat="1" x14ac:dyDescent="0.2">
      <c r="C306" s="90" t="s">
        <v>0</v>
      </c>
      <c r="D306" s="90" t="s">
        <v>0</v>
      </c>
      <c r="N306" s="90" t="s">
        <v>0</v>
      </c>
      <c r="O306" s="90" t="s">
        <v>0</v>
      </c>
    </row>
    <row r="307" spans="3:15" s="20" customFormat="1" x14ac:dyDescent="0.2">
      <c r="C307" s="90" t="s">
        <v>0</v>
      </c>
      <c r="D307" s="90" t="s">
        <v>0</v>
      </c>
      <c r="N307" s="90" t="s">
        <v>0</v>
      </c>
      <c r="O307" s="90" t="s">
        <v>0</v>
      </c>
    </row>
    <row r="308" spans="3:15" s="20" customFormat="1" x14ac:dyDescent="0.2">
      <c r="C308" s="90" t="s">
        <v>0</v>
      </c>
      <c r="D308" s="90" t="s">
        <v>0</v>
      </c>
      <c r="N308" s="90" t="s">
        <v>0</v>
      </c>
      <c r="O308" s="90" t="s">
        <v>0</v>
      </c>
    </row>
    <row r="309" spans="3:15" s="20" customFormat="1" x14ac:dyDescent="0.2">
      <c r="C309" s="90" t="s">
        <v>0</v>
      </c>
      <c r="D309" s="90" t="s">
        <v>0</v>
      </c>
      <c r="N309" s="90" t="s">
        <v>0</v>
      </c>
      <c r="O309" s="90" t="s">
        <v>0</v>
      </c>
    </row>
    <row r="310" spans="3:15" s="20" customFormat="1" x14ac:dyDescent="0.2">
      <c r="C310" s="90" t="s">
        <v>0</v>
      </c>
      <c r="D310" s="90" t="s">
        <v>0</v>
      </c>
      <c r="N310" s="90" t="s">
        <v>0</v>
      </c>
      <c r="O310" s="90" t="s">
        <v>0</v>
      </c>
    </row>
    <row r="311" spans="3:15" s="20" customFormat="1" x14ac:dyDescent="0.2">
      <c r="C311" s="90" t="s">
        <v>0</v>
      </c>
      <c r="D311" s="90" t="s">
        <v>0</v>
      </c>
      <c r="N311" s="90" t="s">
        <v>0</v>
      </c>
      <c r="O311" s="90" t="s">
        <v>0</v>
      </c>
    </row>
    <row r="312" spans="3:15" s="20" customFormat="1" x14ac:dyDescent="0.2">
      <c r="C312" s="90" t="s">
        <v>0</v>
      </c>
      <c r="D312" s="90" t="s">
        <v>0</v>
      </c>
      <c r="N312" s="90" t="s">
        <v>0</v>
      </c>
      <c r="O312" s="90" t="s">
        <v>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38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7">
    <tabColor rgb="FFFFFF66"/>
    <pageSetUpPr fitToPage="1"/>
  </sheetPr>
  <dimension ref="A1:AA312"/>
  <sheetViews>
    <sheetView showGridLines="0" workbookViewId="0"/>
  </sheetViews>
  <sheetFormatPr defaultRowHeight="12.75" x14ac:dyDescent="0.2"/>
  <cols>
    <col min="1" max="1" width="0.85546875" style="99" customWidth="1"/>
    <col min="2" max="2" width="50.85546875" style="99" customWidth="1"/>
    <col min="3" max="4" width="0.85546875" style="99" customWidth="1"/>
    <col min="5" max="13" width="10.7109375" style="99" customWidth="1"/>
    <col min="14" max="15" width="0.85546875" style="99" customWidth="1"/>
    <col min="16" max="16384" width="9.140625" style="99"/>
  </cols>
  <sheetData>
    <row r="1" spans="1:27" s="7" customFormat="1" ht="15.75" customHeight="1" x14ac:dyDescent="0.2">
      <c r="A1" s="1" t="s">
        <v>197</v>
      </c>
      <c r="B1" s="2"/>
      <c r="C1" s="3"/>
      <c r="D1" s="3"/>
      <c r="E1" s="4"/>
      <c r="F1" s="4"/>
      <c r="G1" s="4"/>
      <c r="H1" s="4"/>
      <c r="I1" s="4"/>
      <c r="J1" s="4"/>
      <c r="K1" s="4"/>
      <c r="L1" s="4"/>
      <c r="M1" s="4"/>
      <c r="N1" s="5"/>
      <c r="O1" s="6"/>
    </row>
    <row r="2" spans="1:27" s="20" customFormat="1" ht="25.5" x14ac:dyDescent="0.2">
      <c r="A2" s="8"/>
      <c r="B2" s="9"/>
      <c r="C2" s="10" t="s">
        <v>0</v>
      </c>
      <c r="D2" s="10" t="s">
        <v>0</v>
      </c>
      <c r="E2" s="11" t="s">
        <v>1</v>
      </c>
      <c r="F2" s="12"/>
      <c r="G2" s="12"/>
      <c r="H2" s="13" t="s">
        <v>2</v>
      </c>
      <c r="I2" s="14" t="s">
        <v>3</v>
      </c>
      <c r="J2" s="15" t="s">
        <v>4</v>
      </c>
      <c r="K2" s="16" t="s">
        <v>5</v>
      </c>
      <c r="L2" s="17"/>
      <c r="M2" s="17"/>
      <c r="N2" s="18" t="s">
        <v>0</v>
      </c>
      <c r="O2" s="19" t="s">
        <v>0</v>
      </c>
    </row>
    <row r="3" spans="1:27" s="20" customFormat="1" x14ac:dyDescent="0.2">
      <c r="A3" s="21"/>
      <c r="B3" s="22" t="s">
        <v>6</v>
      </c>
      <c r="C3" s="23" t="s">
        <v>0</v>
      </c>
      <c r="D3" s="23" t="s">
        <v>0</v>
      </c>
      <c r="E3" s="24" t="s">
        <v>125</v>
      </c>
      <c r="F3" s="24" t="s">
        <v>126</v>
      </c>
      <c r="G3" s="24" t="s">
        <v>127</v>
      </c>
      <c r="H3" s="173" t="s">
        <v>128</v>
      </c>
      <c r="I3" s="174"/>
      <c r="J3" s="175"/>
      <c r="K3" s="24" t="s">
        <v>129</v>
      </c>
      <c r="L3" s="24" t="s">
        <v>130</v>
      </c>
      <c r="M3" s="24" t="s">
        <v>131</v>
      </c>
      <c r="N3" s="24" t="s">
        <v>0</v>
      </c>
      <c r="O3" s="25" t="s">
        <v>0</v>
      </c>
    </row>
    <row r="4" spans="1:27" s="34" customFormat="1" x14ac:dyDescent="0.2">
      <c r="A4" s="26"/>
      <c r="B4" s="27" t="s">
        <v>7</v>
      </c>
      <c r="C4" s="28" t="s">
        <v>0</v>
      </c>
      <c r="D4" s="28" t="s">
        <v>0</v>
      </c>
      <c r="E4" s="29">
        <f>E5+E8+E47</f>
        <v>472367</v>
      </c>
      <c r="F4" s="29">
        <f t="shared" ref="F4:M4" si="0">F5+F8+F47</f>
        <v>390723</v>
      </c>
      <c r="G4" s="29">
        <f t="shared" si="0"/>
        <v>356481.60000000003</v>
      </c>
      <c r="H4" s="30">
        <f t="shared" si="0"/>
        <v>636708.5</v>
      </c>
      <c r="I4" s="29">
        <f t="shared" si="0"/>
        <v>577646.80000000005</v>
      </c>
      <c r="J4" s="31">
        <f t="shared" si="0"/>
        <v>552057.83333333326</v>
      </c>
      <c r="K4" s="29">
        <f t="shared" si="0"/>
        <v>586574.75</v>
      </c>
      <c r="L4" s="29">
        <f t="shared" si="0"/>
        <v>613242.26199999999</v>
      </c>
      <c r="M4" s="29">
        <f t="shared" si="0"/>
        <v>652157</v>
      </c>
      <c r="N4" s="32" t="s">
        <v>0</v>
      </c>
      <c r="O4" s="33" t="s">
        <v>0</v>
      </c>
      <c r="AA4" s="35" t="s">
        <v>8</v>
      </c>
    </row>
    <row r="5" spans="1:27" s="20" customFormat="1" x14ac:dyDescent="0.2">
      <c r="A5" s="36"/>
      <c r="B5" s="37" t="s">
        <v>9</v>
      </c>
      <c r="C5" s="38" t="s">
        <v>0</v>
      </c>
      <c r="D5" s="39" t="s">
        <v>0</v>
      </c>
      <c r="E5" s="40">
        <f>SUM(E6:E7)</f>
        <v>340360</v>
      </c>
      <c r="F5" s="40">
        <f t="shared" ref="F5:M5" si="1">SUM(F6:F7)</f>
        <v>324974</v>
      </c>
      <c r="G5" s="40">
        <f t="shared" si="1"/>
        <v>312871.40000000002</v>
      </c>
      <c r="H5" s="41">
        <f t="shared" si="1"/>
        <v>516094.35</v>
      </c>
      <c r="I5" s="40">
        <f t="shared" si="1"/>
        <v>439198.8</v>
      </c>
      <c r="J5" s="42">
        <f t="shared" si="1"/>
        <v>419768</v>
      </c>
      <c r="K5" s="40">
        <f t="shared" si="1"/>
        <v>495242</v>
      </c>
      <c r="L5" s="40">
        <f t="shared" si="1"/>
        <v>550940.32400000002</v>
      </c>
      <c r="M5" s="40">
        <f t="shared" si="1"/>
        <v>582741</v>
      </c>
      <c r="N5" s="43" t="s">
        <v>0</v>
      </c>
      <c r="O5" s="44" t="s">
        <v>0</v>
      </c>
      <c r="AA5" s="45">
        <v>1</v>
      </c>
    </row>
    <row r="6" spans="1:27" s="20" customFormat="1" x14ac:dyDescent="0.2">
      <c r="A6" s="36"/>
      <c r="B6" s="46" t="s">
        <v>10</v>
      </c>
      <c r="C6" s="47" t="s">
        <v>0</v>
      </c>
      <c r="D6" s="38" t="s">
        <v>0</v>
      </c>
      <c r="E6" s="48">
        <v>340360</v>
      </c>
      <c r="F6" s="48">
        <v>324974</v>
      </c>
      <c r="G6" s="48">
        <v>285797.2</v>
      </c>
      <c r="H6" s="49">
        <v>465199.85</v>
      </c>
      <c r="I6" s="48">
        <v>388304</v>
      </c>
      <c r="J6" s="50">
        <v>419768</v>
      </c>
      <c r="K6" s="48">
        <v>443905</v>
      </c>
      <c r="L6" s="48">
        <v>496097.53399999999</v>
      </c>
      <c r="M6" s="48">
        <v>523743</v>
      </c>
      <c r="N6" s="51" t="s">
        <v>0</v>
      </c>
      <c r="O6" s="52" t="s">
        <v>0</v>
      </c>
      <c r="AA6" s="35" t="s">
        <v>11</v>
      </c>
    </row>
    <row r="7" spans="1:27" s="20" customFormat="1" x14ac:dyDescent="0.2">
      <c r="A7" s="36"/>
      <c r="B7" s="46" t="s">
        <v>12</v>
      </c>
      <c r="C7" s="47" t="s">
        <v>0</v>
      </c>
      <c r="D7" s="53" t="s">
        <v>0</v>
      </c>
      <c r="E7" s="54">
        <v>0</v>
      </c>
      <c r="F7" s="54">
        <v>0</v>
      </c>
      <c r="G7" s="54">
        <v>27074.2</v>
      </c>
      <c r="H7" s="55">
        <v>50894.5</v>
      </c>
      <c r="I7" s="54">
        <v>50894.8</v>
      </c>
      <c r="J7" s="56">
        <v>0</v>
      </c>
      <c r="K7" s="54">
        <v>51337</v>
      </c>
      <c r="L7" s="54">
        <v>54842.79</v>
      </c>
      <c r="M7" s="54">
        <v>58998</v>
      </c>
      <c r="N7" s="57" t="s">
        <v>0</v>
      </c>
      <c r="O7" s="52" t="s">
        <v>0</v>
      </c>
      <c r="AA7" s="45">
        <v>1</v>
      </c>
    </row>
    <row r="8" spans="1:27" s="20" customFormat="1" x14ac:dyDescent="0.25">
      <c r="A8" s="58"/>
      <c r="B8" s="37" t="s">
        <v>13</v>
      </c>
      <c r="C8" s="47" t="s">
        <v>0</v>
      </c>
      <c r="D8" s="59" t="s">
        <v>0</v>
      </c>
      <c r="E8" s="40">
        <f>SUM(E9:E46)</f>
        <v>131903</v>
      </c>
      <c r="F8" s="40">
        <f t="shared" ref="F8:M8" si="2">SUM(F9:F46)</f>
        <v>65576</v>
      </c>
      <c r="G8" s="40">
        <f t="shared" si="2"/>
        <v>43533.2</v>
      </c>
      <c r="H8" s="41">
        <f t="shared" si="2"/>
        <v>120614.15000000001</v>
      </c>
      <c r="I8" s="40">
        <f t="shared" si="2"/>
        <v>138448</v>
      </c>
      <c r="J8" s="42">
        <f t="shared" si="2"/>
        <v>132289.83333333331</v>
      </c>
      <c r="K8" s="40">
        <f t="shared" si="2"/>
        <v>91332.75</v>
      </c>
      <c r="L8" s="40">
        <f t="shared" si="2"/>
        <v>62301.937999999995</v>
      </c>
      <c r="M8" s="40">
        <f t="shared" si="2"/>
        <v>69416</v>
      </c>
      <c r="N8" s="60" t="s">
        <v>0</v>
      </c>
      <c r="O8" s="52" t="s">
        <v>0</v>
      </c>
      <c r="AA8" s="35" t="s">
        <v>14</v>
      </c>
    </row>
    <row r="9" spans="1:27" s="20" customFormat="1" x14ac:dyDescent="0.25">
      <c r="A9" s="58"/>
      <c r="B9" s="61" t="s">
        <v>15</v>
      </c>
      <c r="C9" s="47" t="s">
        <v>0</v>
      </c>
      <c r="D9" s="38" t="s">
        <v>0</v>
      </c>
      <c r="E9" s="48">
        <v>1182</v>
      </c>
      <c r="F9" s="48">
        <v>2482</v>
      </c>
      <c r="G9" s="48">
        <v>789</v>
      </c>
      <c r="H9" s="49">
        <v>33</v>
      </c>
      <c r="I9" s="48">
        <v>3379</v>
      </c>
      <c r="J9" s="50">
        <v>2684</v>
      </c>
      <c r="K9" s="48">
        <v>481</v>
      </c>
      <c r="L9" s="48">
        <v>642</v>
      </c>
      <c r="M9" s="48">
        <v>672</v>
      </c>
      <c r="N9" s="51" t="s">
        <v>0</v>
      </c>
      <c r="O9" s="52" t="s">
        <v>0</v>
      </c>
      <c r="AA9" s="20" t="s">
        <v>0</v>
      </c>
    </row>
    <row r="10" spans="1:27" s="20" customFormat="1" x14ac:dyDescent="0.25">
      <c r="A10" s="58"/>
      <c r="B10" s="61" t="s">
        <v>16</v>
      </c>
      <c r="C10" s="47" t="s">
        <v>0</v>
      </c>
      <c r="D10" s="47" t="s">
        <v>0</v>
      </c>
      <c r="E10" s="62">
        <v>171</v>
      </c>
      <c r="F10" s="62">
        <v>108</v>
      </c>
      <c r="G10" s="62">
        <v>26</v>
      </c>
      <c r="H10" s="63">
        <v>549.4</v>
      </c>
      <c r="I10" s="62">
        <v>540.4</v>
      </c>
      <c r="J10" s="64">
        <v>253</v>
      </c>
      <c r="K10" s="62">
        <v>577</v>
      </c>
      <c r="L10" s="62">
        <v>-0.43599999999999994</v>
      </c>
      <c r="M10" s="62">
        <v>0</v>
      </c>
      <c r="N10" s="65" t="s">
        <v>0</v>
      </c>
      <c r="O10" s="52" t="s">
        <v>0</v>
      </c>
    </row>
    <row r="11" spans="1:27" s="20" customFormat="1" x14ac:dyDescent="0.25">
      <c r="A11" s="58"/>
      <c r="B11" s="61" t="s">
        <v>17</v>
      </c>
      <c r="C11" s="47" t="s">
        <v>0</v>
      </c>
      <c r="D11" s="47" t="s">
        <v>0</v>
      </c>
      <c r="E11" s="62">
        <v>2134</v>
      </c>
      <c r="F11" s="62">
        <v>1997</v>
      </c>
      <c r="G11" s="62">
        <v>747</v>
      </c>
      <c r="H11" s="63">
        <v>2693.4</v>
      </c>
      <c r="I11" s="62">
        <v>5816.4</v>
      </c>
      <c r="J11" s="64">
        <v>1913</v>
      </c>
      <c r="K11" s="62">
        <v>2443</v>
      </c>
      <c r="L11" s="62">
        <v>3097.2060000000001</v>
      </c>
      <c r="M11" s="62">
        <v>3240</v>
      </c>
      <c r="N11" s="65" t="s">
        <v>0</v>
      </c>
      <c r="O11" s="52" t="s">
        <v>0</v>
      </c>
    </row>
    <row r="12" spans="1:27" s="20" customFormat="1" x14ac:dyDescent="0.25">
      <c r="A12" s="58"/>
      <c r="B12" s="61" t="s">
        <v>18</v>
      </c>
      <c r="C12" s="47" t="s">
        <v>0</v>
      </c>
      <c r="D12" s="47" t="s">
        <v>0</v>
      </c>
      <c r="E12" s="62">
        <v>0</v>
      </c>
      <c r="F12" s="62">
        <v>0</v>
      </c>
      <c r="G12" s="62">
        <v>0</v>
      </c>
      <c r="H12" s="63">
        <v>0</v>
      </c>
      <c r="I12" s="62">
        <v>40</v>
      </c>
      <c r="J12" s="64">
        <v>70</v>
      </c>
      <c r="K12" s="62">
        <v>0</v>
      </c>
      <c r="L12" s="62">
        <v>0</v>
      </c>
      <c r="M12" s="62">
        <v>0</v>
      </c>
      <c r="N12" s="65" t="s">
        <v>0</v>
      </c>
      <c r="O12" s="52" t="s">
        <v>0</v>
      </c>
    </row>
    <row r="13" spans="1:27" s="20" customFormat="1" x14ac:dyDescent="0.25">
      <c r="A13" s="58"/>
      <c r="B13" s="61" t="s">
        <v>19</v>
      </c>
      <c r="C13" s="47" t="s">
        <v>0</v>
      </c>
      <c r="D13" s="47" t="s">
        <v>0</v>
      </c>
      <c r="E13" s="62">
        <v>84934</v>
      </c>
      <c r="F13" s="62">
        <v>462</v>
      </c>
      <c r="G13" s="62">
        <v>2722.45</v>
      </c>
      <c r="H13" s="63">
        <v>5286.2</v>
      </c>
      <c r="I13" s="62">
        <v>4100.2</v>
      </c>
      <c r="J13" s="64">
        <v>5140</v>
      </c>
      <c r="K13" s="62">
        <v>5344</v>
      </c>
      <c r="L13" s="62">
        <v>4513.7120000000004</v>
      </c>
      <c r="M13" s="62">
        <v>5768</v>
      </c>
      <c r="N13" s="65" t="s">
        <v>0</v>
      </c>
      <c r="O13" s="52" t="s">
        <v>0</v>
      </c>
    </row>
    <row r="14" spans="1:27" s="20" customFormat="1" x14ac:dyDescent="0.25">
      <c r="A14" s="58"/>
      <c r="B14" s="61" t="s">
        <v>20</v>
      </c>
      <c r="C14" s="47" t="s">
        <v>0</v>
      </c>
      <c r="D14" s="47" t="s">
        <v>0</v>
      </c>
      <c r="E14" s="62">
        <v>845</v>
      </c>
      <c r="F14" s="62">
        <v>2016</v>
      </c>
      <c r="G14" s="62">
        <v>406</v>
      </c>
      <c r="H14" s="63">
        <v>2488.1999999999998</v>
      </c>
      <c r="I14" s="62">
        <v>606.20000000000005</v>
      </c>
      <c r="J14" s="64">
        <v>1109</v>
      </c>
      <c r="K14" s="62">
        <v>258</v>
      </c>
      <c r="L14" s="62">
        <v>-0.21600000000007924</v>
      </c>
      <c r="M14" s="62">
        <v>0</v>
      </c>
      <c r="N14" s="65" t="s">
        <v>0</v>
      </c>
      <c r="O14" s="52" t="s">
        <v>0</v>
      </c>
    </row>
    <row r="15" spans="1:27" s="20" customFormat="1" x14ac:dyDescent="0.25">
      <c r="A15" s="58"/>
      <c r="B15" s="61" t="s">
        <v>21</v>
      </c>
      <c r="C15" s="47" t="s">
        <v>0</v>
      </c>
      <c r="D15" s="47" t="s">
        <v>0</v>
      </c>
      <c r="E15" s="62">
        <v>339</v>
      </c>
      <c r="F15" s="62">
        <v>401</v>
      </c>
      <c r="G15" s="62">
        <v>760</v>
      </c>
      <c r="H15" s="63">
        <v>1485.6</v>
      </c>
      <c r="I15" s="62">
        <v>652.6</v>
      </c>
      <c r="J15" s="64">
        <v>930</v>
      </c>
      <c r="K15" s="62">
        <v>1246</v>
      </c>
      <c r="L15" s="62">
        <v>1088.886</v>
      </c>
      <c r="M15" s="62">
        <v>1138</v>
      </c>
      <c r="N15" s="65" t="s">
        <v>0</v>
      </c>
      <c r="O15" s="52" t="s">
        <v>0</v>
      </c>
    </row>
    <row r="16" spans="1:27" s="20" customFormat="1" x14ac:dyDescent="0.25">
      <c r="A16" s="58"/>
      <c r="B16" s="61" t="s">
        <v>22</v>
      </c>
      <c r="C16" s="47" t="s">
        <v>0</v>
      </c>
      <c r="D16" s="47" t="s">
        <v>0</v>
      </c>
      <c r="E16" s="62">
        <v>3360</v>
      </c>
      <c r="F16" s="62">
        <v>5615</v>
      </c>
      <c r="G16" s="62">
        <v>0</v>
      </c>
      <c r="H16" s="63">
        <v>2931.7</v>
      </c>
      <c r="I16" s="62">
        <v>811.7</v>
      </c>
      <c r="J16" s="64">
        <v>254</v>
      </c>
      <c r="K16" s="62">
        <v>3078</v>
      </c>
      <c r="L16" s="62">
        <v>3219.5879999999997</v>
      </c>
      <c r="M16" s="62">
        <v>3368</v>
      </c>
      <c r="N16" s="65" t="s">
        <v>0</v>
      </c>
      <c r="O16" s="52" t="s">
        <v>0</v>
      </c>
    </row>
    <row r="17" spans="1:15" s="20" customFormat="1" x14ac:dyDescent="0.25">
      <c r="A17" s="58"/>
      <c r="B17" s="61" t="s">
        <v>23</v>
      </c>
      <c r="C17" s="47" t="s">
        <v>0</v>
      </c>
      <c r="D17" s="47" t="s">
        <v>0</v>
      </c>
      <c r="E17" s="62">
        <v>180</v>
      </c>
      <c r="F17" s="62">
        <v>900</v>
      </c>
      <c r="G17" s="62">
        <v>1409</v>
      </c>
      <c r="H17" s="63">
        <v>4803</v>
      </c>
      <c r="I17" s="62">
        <v>2762</v>
      </c>
      <c r="J17" s="64">
        <v>848</v>
      </c>
      <c r="K17" s="62">
        <v>2544</v>
      </c>
      <c r="L17" s="62">
        <v>3776.0240000000003</v>
      </c>
      <c r="M17" s="62">
        <v>3950</v>
      </c>
      <c r="N17" s="65" t="s">
        <v>0</v>
      </c>
      <c r="O17" s="52" t="s">
        <v>0</v>
      </c>
    </row>
    <row r="18" spans="1:15" s="20" customFormat="1" x14ac:dyDescent="0.25">
      <c r="A18" s="58"/>
      <c r="B18" s="61" t="s">
        <v>24</v>
      </c>
      <c r="C18" s="47" t="s">
        <v>0</v>
      </c>
      <c r="D18" s="47" t="s">
        <v>0</v>
      </c>
      <c r="E18" s="62">
        <v>0</v>
      </c>
      <c r="F18" s="62">
        <v>0</v>
      </c>
      <c r="G18" s="62">
        <v>0</v>
      </c>
      <c r="H18" s="63">
        <v>0</v>
      </c>
      <c r="I18" s="62">
        <v>0</v>
      </c>
      <c r="J18" s="64">
        <v>0</v>
      </c>
      <c r="K18" s="62">
        <v>0</v>
      </c>
      <c r="L18" s="62">
        <v>0</v>
      </c>
      <c r="M18" s="62">
        <v>0</v>
      </c>
      <c r="N18" s="65" t="s">
        <v>0</v>
      </c>
      <c r="O18" s="52" t="s">
        <v>0</v>
      </c>
    </row>
    <row r="19" spans="1:15" s="20" customFormat="1" x14ac:dyDescent="0.25">
      <c r="A19" s="58"/>
      <c r="B19" s="61" t="s">
        <v>25</v>
      </c>
      <c r="C19" s="47" t="s">
        <v>0</v>
      </c>
      <c r="D19" s="47" t="s">
        <v>0</v>
      </c>
      <c r="E19" s="62">
        <v>0</v>
      </c>
      <c r="F19" s="62">
        <v>0</v>
      </c>
      <c r="G19" s="62">
        <v>0</v>
      </c>
      <c r="H19" s="63">
        <v>1094</v>
      </c>
      <c r="I19" s="62">
        <v>0</v>
      </c>
      <c r="J19" s="64">
        <v>0</v>
      </c>
      <c r="K19" s="62">
        <v>1149</v>
      </c>
      <c r="L19" s="62">
        <v>1201.854</v>
      </c>
      <c r="M19" s="62">
        <v>1257</v>
      </c>
      <c r="N19" s="65" t="s">
        <v>0</v>
      </c>
      <c r="O19" s="52" t="s">
        <v>0</v>
      </c>
    </row>
    <row r="20" spans="1:15" s="20" customFormat="1" x14ac:dyDescent="0.25">
      <c r="A20" s="58"/>
      <c r="B20" s="61" t="s">
        <v>26</v>
      </c>
      <c r="C20" s="47" t="s">
        <v>0</v>
      </c>
      <c r="D20" s="47" t="s">
        <v>0</v>
      </c>
      <c r="E20" s="62">
        <v>0</v>
      </c>
      <c r="F20" s="62">
        <v>0</v>
      </c>
      <c r="G20" s="62">
        <v>0</v>
      </c>
      <c r="H20" s="63">
        <v>0</v>
      </c>
      <c r="I20" s="62">
        <v>0</v>
      </c>
      <c r="J20" s="64">
        <v>0</v>
      </c>
      <c r="K20" s="62">
        <v>0</v>
      </c>
      <c r="L20" s="62">
        <v>0</v>
      </c>
      <c r="M20" s="62">
        <v>0</v>
      </c>
      <c r="N20" s="65" t="s">
        <v>0</v>
      </c>
      <c r="O20" s="52" t="s">
        <v>0</v>
      </c>
    </row>
    <row r="21" spans="1:15" s="20" customFormat="1" x14ac:dyDescent="0.25">
      <c r="A21" s="58"/>
      <c r="B21" s="61" t="s">
        <v>27</v>
      </c>
      <c r="C21" s="47" t="s">
        <v>0</v>
      </c>
      <c r="D21" s="47" t="s">
        <v>0</v>
      </c>
      <c r="E21" s="62">
        <v>0</v>
      </c>
      <c r="F21" s="62">
        <v>207</v>
      </c>
      <c r="G21" s="62">
        <v>179</v>
      </c>
      <c r="H21" s="63">
        <v>0</v>
      </c>
      <c r="I21" s="62">
        <v>0</v>
      </c>
      <c r="J21" s="64">
        <v>1585</v>
      </c>
      <c r="K21" s="62">
        <v>0</v>
      </c>
      <c r="L21" s="62">
        <v>0</v>
      </c>
      <c r="M21" s="62">
        <v>0</v>
      </c>
      <c r="N21" s="65" t="s">
        <v>0</v>
      </c>
      <c r="O21" s="52" t="s">
        <v>0</v>
      </c>
    </row>
    <row r="22" spans="1:15" s="20" customFormat="1" x14ac:dyDescent="0.25">
      <c r="A22" s="58"/>
      <c r="B22" s="61" t="s">
        <v>28</v>
      </c>
      <c r="C22" s="47" t="s">
        <v>0</v>
      </c>
      <c r="D22" s="47" t="s">
        <v>0</v>
      </c>
      <c r="E22" s="62">
        <v>1307</v>
      </c>
      <c r="F22" s="62">
        <v>5116</v>
      </c>
      <c r="G22" s="62">
        <v>0</v>
      </c>
      <c r="H22" s="63">
        <v>626.4</v>
      </c>
      <c r="I22" s="62">
        <v>1294.4000000000001</v>
      </c>
      <c r="J22" s="64">
        <v>336</v>
      </c>
      <c r="K22" s="62">
        <v>1650</v>
      </c>
      <c r="L22" s="62">
        <v>888.04199999999992</v>
      </c>
      <c r="M22" s="62">
        <v>929</v>
      </c>
      <c r="N22" s="65" t="s">
        <v>0</v>
      </c>
      <c r="O22" s="52" t="s">
        <v>0</v>
      </c>
    </row>
    <row r="23" spans="1:15" s="20" customFormat="1" x14ac:dyDescent="0.25">
      <c r="A23" s="58"/>
      <c r="B23" s="61" t="s">
        <v>29</v>
      </c>
      <c r="C23" s="47" t="s">
        <v>0</v>
      </c>
      <c r="D23" s="47" t="s">
        <v>0</v>
      </c>
      <c r="E23" s="62">
        <v>1178</v>
      </c>
      <c r="F23" s="62">
        <v>4938</v>
      </c>
      <c r="G23" s="62">
        <v>437</v>
      </c>
      <c r="H23" s="63">
        <v>7472.21</v>
      </c>
      <c r="I23" s="62">
        <v>30333.200000000001</v>
      </c>
      <c r="J23" s="64">
        <v>52954</v>
      </c>
      <c r="K23" s="62">
        <v>36821</v>
      </c>
      <c r="L23" s="62">
        <v>9437.59</v>
      </c>
      <c r="M23" s="62">
        <v>13344</v>
      </c>
      <c r="N23" s="65" t="s">
        <v>0</v>
      </c>
      <c r="O23" s="52" t="s">
        <v>0</v>
      </c>
    </row>
    <row r="24" spans="1:15" s="20" customFormat="1" x14ac:dyDescent="0.25">
      <c r="A24" s="58"/>
      <c r="B24" s="61" t="s">
        <v>30</v>
      </c>
      <c r="C24" s="47" t="s">
        <v>0</v>
      </c>
      <c r="D24" s="47" t="s">
        <v>0</v>
      </c>
      <c r="E24" s="62">
        <v>0</v>
      </c>
      <c r="F24" s="62">
        <v>0</v>
      </c>
      <c r="G24" s="62">
        <v>0</v>
      </c>
      <c r="H24" s="63">
        <v>0</v>
      </c>
      <c r="I24" s="62">
        <v>36</v>
      </c>
      <c r="J24" s="64">
        <v>22</v>
      </c>
      <c r="K24" s="62">
        <v>0</v>
      </c>
      <c r="L24" s="62">
        <v>0</v>
      </c>
      <c r="M24" s="62">
        <v>0</v>
      </c>
      <c r="N24" s="65" t="s">
        <v>0</v>
      </c>
      <c r="O24" s="52" t="s">
        <v>0</v>
      </c>
    </row>
    <row r="25" spans="1:15" s="20" customFormat="1" x14ac:dyDescent="0.25">
      <c r="A25" s="58"/>
      <c r="B25" s="61" t="s">
        <v>31</v>
      </c>
      <c r="C25" s="47" t="s">
        <v>0</v>
      </c>
      <c r="D25" s="47" t="s">
        <v>0</v>
      </c>
      <c r="E25" s="62">
        <v>0</v>
      </c>
      <c r="F25" s="62">
        <v>2058</v>
      </c>
      <c r="G25" s="62">
        <v>1418</v>
      </c>
      <c r="H25" s="63">
        <v>1307.25</v>
      </c>
      <c r="I25" s="62">
        <v>65</v>
      </c>
      <c r="J25" s="64">
        <v>1781</v>
      </c>
      <c r="K25" s="62">
        <v>743</v>
      </c>
      <c r="L25" s="62">
        <v>1435.1120000000001</v>
      </c>
      <c r="M25" s="62">
        <v>2487</v>
      </c>
      <c r="N25" s="65" t="s">
        <v>0</v>
      </c>
      <c r="O25" s="52" t="s">
        <v>0</v>
      </c>
    </row>
    <row r="26" spans="1:15" s="20" customFormat="1" x14ac:dyDescent="0.25">
      <c r="A26" s="58"/>
      <c r="B26" s="61" t="s">
        <v>32</v>
      </c>
      <c r="C26" s="47" t="s">
        <v>0</v>
      </c>
      <c r="D26" s="47" t="s">
        <v>0</v>
      </c>
      <c r="E26" s="62">
        <v>0</v>
      </c>
      <c r="F26" s="62">
        <v>0</v>
      </c>
      <c r="G26" s="62">
        <v>0</v>
      </c>
      <c r="H26" s="63">
        <v>0</v>
      </c>
      <c r="I26" s="62">
        <v>0</v>
      </c>
      <c r="J26" s="64">
        <v>0</v>
      </c>
      <c r="K26" s="62">
        <v>0</v>
      </c>
      <c r="L26" s="62">
        <v>0</v>
      </c>
      <c r="M26" s="62">
        <v>0</v>
      </c>
      <c r="N26" s="65" t="s">
        <v>0</v>
      </c>
      <c r="O26" s="52" t="s">
        <v>0</v>
      </c>
    </row>
    <row r="27" spans="1:15" s="20" customFormat="1" x14ac:dyDescent="0.25">
      <c r="A27" s="58"/>
      <c r="B27" s="61" t="s">
        <v>33</v>
      </c>
      <c r="C27" s="47" t="s">
        <v>0</v>
      </c>
      <c r="D27" s="47" t="s">
        <v>0</v>
      </c>
      <c r="E27" s="62">
        <v>0</v>
      </c>
      <c r="F27" s="62">
        <v>0</v>
      </c>
      <c r="G27" s="62">
        <v>0</v>
      </c>
      <c r="H27" s="63">
        <v>0</v>
      </c>
      <c r="I27" s="62">
        <v>1131.4000000000001</v>
      </c>
      <c r="J27" s="64">
        <v>603</v>
      </c>
      <c r="K27" s="62">
        <v>0</v>
      </c>
      <c r="L27" s="62">
        <v>0</v>
      </c>
      <c r="M27" s="62">
        <v>0</v>
      </c>
      <c r="N27" s="65" t="s">
        <v>0</v>
      </c>
      <c r="O27" s="52" t="s">
        <v>0</v>
      </c>
    </row>
    <row r="28" spans="1:15" s="20" customFormat="1" x14ac:dyDescent="0.25">
      <c r="A28" s="58"/>
      <c r="B28" s="61" t="s">
        <v>34</v>
      </c>
      <c r="C28" s="47" t="s">
        <v>0</v>
      </c>
      <c r="D28" s="47" t="s">
        <v>0</v>
      </c>
      <c r="E28" s="62">
        <v>0</v>
      </c>
      <c r="F28" s="62">
        <v>0</v>
      </c>
      <c r="G28" s="62">
        <v>0</v>
      </c>
      <c r="H28" s="63">
        <v>0</v>
      </c>
      <c r="I28" s="62">
        <v>0</v>
      </c>
      <c r="J28" s="64">
        <v>0</v>
      </c>
      <c r="K28" s="62">
        <v>0</v>
      </c>
      <c r="L28" s="62">
        <v>0</v>
      </c>
      <c r="M28" s="62">
        <v>0</v>
      </c>
      <c r="N28" s="65" t="s">
        <v>0</v>
      </c>
      <c r="O28" s="52" t="s">
        <v>0</v>
      </c>
    </row>
    <row r="29" spans="1:15" s="20" customFormat="1" x14ac:dyDescent="0.25">
      <c r="A29" s="58"/>
      <c r="B29" s="61" t="s">
        <v>35</v>
      </c>
      <c r="C29" s="47" t="s">
        <v>0</v>
      </c>
      <c r="D29" s="47" t="s">
        <v>0</v>
      </c>
      <c r="E29" s="62">
        <v>0</v>
      </c>
      <c r="F29" s="62">
        <v>0</v>
      </c>
      <c r="G29" s="62">
        <v>0</v>
      </c>
      <c r="H29" s="63">
        <v>0.28999999999999998</v>
      </c>
      <c r="I29" s="62">
        <v>0.3</v>
      </c>
      <c r="J29" s="64">
        <v>0</v>
      </c>
      <c r="K29" s="62">
        <v>0</v>
      </c>
      <c r="L29" s="62">
        <v>89.956000000000003</v>
      </c>
      <c r="M29" s="62">
        <v>94</v>
      </c>
      <c r="N29" s="65" t="s">
        <v>0</v>
      </c>
      <c r="O29" s="52" t="s">
        <v>0</v>
      </c>
    </row>
    <row r="30" spans="1:15" s="20" customFormat="1" x14ac:dyDescent="0.25">
      <c r="A30" s="58"/>
      <c r="B30" s="61" t="s">
        <v>36</v>
      </c>
      <c r="C30" s="47" t="s">
        <v>0</v>
      </c>
      <c r="D30" s="47" t="s">
        <v>0</v>
      </c>
      <c r="E30" s="62">
        <v>0</v>
      </c>
      <c r="F30" s="62">
        <v>10</v>
      </c>
      <c r="G30" s="62">
        <v>0</v>
      </c>
      <c r="H30" s="63">
        <v>32.6</v>
      </c>
      <c r="I30" s="62">
        <v>-0.3</v>
      </c>
      <c r="J30" s="64">
        <v>0</v>
      </c>
      <c r="K30" s="62">
        <v>35</v>
      </c>
      <c r="L30" s="62">
        <v>36.61</v>
      </c>
      <c r="M30" s="62">
        <v>39</v>
      </c>
      <c r="N30" s="65" t="s">
        <v>0</v>
      </c>
      <c r="O30" s="52" t="s">
        <v>0</v>
      </c>
    </row>
    <row r="31" spans="1:15" s="20" customFormat="1" x14ac:dyDescent="0.25">
      <c r="A31" s="58"/>
      <c r="B31" s="61" t="s">
        <v>37</v>
      </c>
      <c r="C31" s="47" t="s">
        <v>0</v>
      </c>
      <c r="D31" s="47" t="s">
        <v>0</v>
      </c>
      <c r="E31" s="62">
        <v>0</v>
      </c>
      <c r="F31" s="62">
        <v>0</v>
      </c>
      <c r="G31" s="62">
        <v>0</v>
      </c>
      <c r="H31" s="63">
        <v>10100</v>
      </c>
      <c r="I31" s="62">
        <v>0</v>
      </c>
      <c r="J31" s="64">
        <v>1029</v>
      </c>
      <c r="K31" s="62">
        <v>0</v>
      </c>
      <c r="L31" s="62">
        <v>0</v>
      </c>
      <c r="M31" s="62">
        <v>0</v>
      </c>
      <c r="N31" s="65" t="s">
        <v>0</v>
      </c>
      <c r="O31" s="52" t="s">
        <v>0</v>
      </c>
    </row>
    <row r="32" spans="1:15" s="20" customFormat="1" x14ac:dyDescent="0.25">
      <c r="A32" s="58"/>
      <c r="B32" s="61" t="s">
        <v>38</v>
      </c>
      <c r="C32" s="47" t="s">
        <v>0</v>
      </c>
      <c r="D32" s="47" t="s">
        <v>0</v>
      </c>
      <c r="E32" s="62">
        <v>16</v>
      </c>
      <c r="F32" s="62">
        <v>114</v>
      </c>
      <c r="G32" s="62">
        <v>25</v>
      </c>
      <c r="H32" s="63">
        <v>0</v>
      </c>
      <c r="I32" s="62">
        <v>141</v>
      </c>
      <c r="J32" s="64">
        <v>358.83333333333337</v>
      </c>
      <c r="K32" s="62">
        <v>0</v>
      </c>
      <c r="L32" s="62">
        <v>0</v>
      </c>
      <c r="M32" s="62">
        <v>0</v>
      </c>
      <c r="N32" s="65" t="s">
        <v>0</v>
      </c>
      <c r="O32" s="52" t="s">
        <v>0</v>
      </c>
    </row>
    <row r="33" spans="1:15" s="20" customFormat="1" x14ac:dyDescent="0.25">
      <c r="A33" s="58"/>
      <c r="B33" s="61" t="s">
        <v>39</v>
      </c>
      <c r="C33" s="47" t="s">
        <v>0</v>
      </c>
      <c r="D33" s="47" t="s">
        <v>0</v>
      </c>
      <c r="E33" s="62">
        <v>604</v>
      </c>
      <c r="F33" s="62">
        <v>179</v>
      </c>
      <c r="G33" s="62">
        <v>2397.4499999999998</v>
      </c>
      <c r="H33" s="63">
        <v>65.399999999999977</v>
      </c>
      <c r="I33" s="62">
        <v>5798.4</v>
      </c>
      <c r="J33" s="64">
        <v>1943</v>
      </c>
      <c r="K33" s="62">
        <v>0</v>
      </c>
      <c r="L33" s="62">
        <v>324.26</v>
      </c>
      <c r="M33" s="62">
        <v>339</v>
      </c>
      <c r="N33" s="65" t="s">
        <v>0</v>
      </c>
      <c r="O33" s="52" t="s">
        <v>0</v>
      </c>
    </row>
    <row r="34" spans="1:15" s="20" customFormat="1" x14ac:dyDescent="0.25">
      <c r="A34" s="58"/>
      <c r="B34" s="61" t="s">
        <v>40</v>
      </c>
      <c r="C34" s="47" t="s">
        <v>0</v>
      </c>
      <c r="D34" s="47" t="s">
        <v>0</v>
      </c>
      <c r="E34" s="62">
        <v>3</v>
      </c>
      <c r="F34" s="62">
        <v>6</v>
      </c>
      <c r="G34" s="62">
        <v>3</v>
      </c>
      <c r="H34" s="63">
        <v>0</v>
      </c>
      <c r="I34" s="62">
        <v>7</v>
      </c>
      <c r="J34" s="64">
        <v>2</v>
      </c>
      <c r="K34" s="62">
        <v>0</v>
      </c>
      <c r="L34" s="62">
        <v>0</v>
      </c>
      <c r="M34" s="62">
        <v>0</v>
      </c>
      <c r="N34" s="65" t="s">
        <v>0</v>
      </c>
      <c r="O34" s="52" t="s">
        <v>0</v>
      </c>
    </row>
    <row r="35" spans="1:15" s="20" customFormat="1" x14ac:dyDescent="0.25">
      <c r="A35" s="58"/>
      <c r="B35" s="61" t="s">
        <v>41</v>
      </c>
      <c r="C35" s="47" t="s">
        <v>0</v>
      </c>
      <c r="D35" s="47" t="s">
        <v>0</v>
      </c>
      <c r="E35" s="62">
        <v>0</v>
      </c>
      <c r="F35" s="62">
        <v>0</v>
      </c>
      <c r="G35" s="62">
        <v>0</v>
      </c>
      <c r="H35" s="63">
        <v>0</v>
      </c>
      <c r="I35" s="62">
        <v>0</v>
      </c>
      <c r="J35" s="64">
        <v>0</v>
      </c>
      <c r="K35" s="62">
        <v>0</v>
      </c>
      <c r="L35" s="62">
        <v>0</v>
      </c>
      <c r="M35" s="62">
        <v>0</v>
      </c>
      <c r="N35" s="65" t="s">
        <v>0</v>
      </c>
      <c r="O35" s="52" t="s">
        <v>0</v>
      </c>
    </row>
    <row r="36" spans="1:15" s="20" customFormat="1" x14ac:dyDescent="0.25">
      <c r="A36" s="58"/>
      <c r="B36" s="61" t="s">
        <v>42</v>
      </c>
      <c r="C36" s="47" t="s">
        <v>0</v>
      </c>
      <c r="D36" s="47" t="s">
        <v>0</v>
      </c>
      <c r="E36" s="62">
        <v>0</v>
      </c>
      <c r="F36" s="62">
        <v>0</v>
      </c>
      <c r="G36" s="62">
        <v>0</v>
      </c>
      <c r="H36" s="63">
        <v>0</v>
      </c>
      <c r="I36" s="62">
        <v>0</v>
      </c>
      <c r="J36" s="64">
        <v>0</v>
      </c>
      <c r="K36" s="62">
        <v>0</v>
      </c>
      <c r="L36" s="62">
        <v>0</v>
      </c>
      <c r="M36" s="62">
        <v>0</v>
      </c>
      <c r="N36" s="65" t="s">
        <v>0</v>
      </c>
      <c r="O36" s="52" t="s">
        <v>0</v>
      </c>
    </row>
    <row r="37" spans="1:15" s="20" customFormat="1" x14ac:dyDescent="0.25">
      <c r="A37" s="58"/>
      <c r="B37" s="61" t="s">
        <v>43</v>
      </c>
      <c r="C37" s="47" t="s">
        <v>0</v>
      </c>
      <c r="D37" s="47" t="s">
        <v>0</v>
      </c>
      <c r="E37" s="62">
        <v>6242</v>
      </c>
      <c r="F37" s="62">
        <v>1377</v>
      </c>
      <c r="G37" s="62">
        <v>1191</v>
      </c>
      <c r="H37" s="63">
        <v>4766.5</v>
      </c>
      <c r="I37" s="62">
        <v>2460.6</v>
      </c>
      <c r="J37" s="64">
        <v>1727</v>
      </c>
      <c r="K37" s="62">
        <v>4919</v>
      </c>
      <c r="L37" s="62">
        <v>3498.4560000000001</v>
      </c>
      <c r="M37" s="62">
        <v>3659</v>
      </c>
      <c r="N37" s="65" t="s">
        <v>0</v>
      </c>
      <c r="O37" s="52" t="s">
        <v>0</v>
      </c>
    </row>
    <row r="38" spans="1:15" s="20" customFormat="1" x14ac:dyDescent="0.25">
      <c r="A38" s="58"/>
      <c r="B38" s="61" t="s">
        <v>44</v>
      </c>
      <c r="C38" s="47" t="s">
        <v>0</v>
      </c>
      <c r="D38" s="47" t="s">
        <v>0</v>
      </c>
      <c r="E38" s="62">
        <v>1119</v>
      </c>
      <c r="F38" s="62">
        <v>2591</v>
      </c>
      <c r="G38" s="62">
        <v>3383</v>
      </c>
      <c r="H38" s="63">
        <v>4489.2</v>
      </c>
      <c r="I38" s="62">
        <v>11573</v>
      </c>
      <c r="J38" s="64">
        <v>7836</v>
      </c>
      <c r="K38" s="62">
        <v>2774</v>
      </c>
      <c r="L38" s="62">
        <v>5032.1880000000001</v>
      </c>
      <c r="M38" s="62">
        <v>3146</v>
      </c>
      <c r="N38" s="65" t="s">
        <v>0</v>
      </c>
      <c r="O38" s="52" t="s">
        <v>0</v>
      </c>
    </row>
    <row r="39" spans="1:15" s="20" customFormat="1" x14ac:dyDescent="0.25">
      <c r="A39" s="58"/>
      <c r="B39" s="61" t="s">
        <v>45</v>
      </c>
      <c r="C39" s="47" t="s">
        <v>0</v>
      </c>
      <c r="D39" s="47" t="s">
        <v>0</v>
      </c>
      <c r="E39" s="62">
        <v>5353</v>
      </c>
      <c r="F39" s="62">
        <v>5574</v>
      </c>
      <c r="G39" s="62">
        <v>1324.5</v>
      </c>
      <c r="H39" s="63">
        <v>5335.8</v>
      </c>
      <c r="I39" s="62">
        <v>2403.8000000000002</v>
      </c>
      <c r="J39" s="64">
        <v>8683</v>
      </c>
      <c r="K39" s="62">
        <v>1764</v>
      </c>
      <c r="L39" s="62">
        <v>912.36399999999981</v>
      </c>
      <c r="M39" s="62">
        <v>955</v>
      </c>
      <c r="N39" s="65" t="s">
        <v>0</v>
      </c>
      <c r="O39" s="52" t="s">
        <v>0</v>
      </c>
    </row>
    <row r="40" spans="1:15" s="20" customFormat="1" x14ac:dyDescent="0.25">
      <c r="A40" s="58"/>
      <c r="B40" s="61" t="s">
        <v>46</v>
      </c>
      <c r="C40" s="47" t="s">
        <v>0</v>
      </c>
      <c r="D40" s="47" t="s">
        <v>0</v>
      </c>
      <c r="E40" s="62">
        <v>235</v>
      </c>
      <c r="F40" s="62">
        <v>1986</v>
      </c>
      <c r="G40" s="62">
        <v>5117</v>
      </c>
      <c r="H40" s="63">
        <v>5348.6</v>
      </c>
      <c r="I40" s="62">
        <v>9975.6</v>
      </c>
      <c r="J40" s="64">
        <v>12106</v>
      </c>
      <c r="K40" s="62">
        <v>3917</v>
      </c>
      <c r="L40" s="62">
        <v>7119.9760000000006</v>
      </c>
      <c r="M40" s="62">
        <v>7447</v>
      </c>
      <c r="N40" s="65" t="s">
        <v>0</v>
      </c>
      <c r="O40" s="52" t="s">
        <v>0</v>
      </c>
    </row>
    <row r="41" spans="1:15" s="20" customFormat="1" x14ac:dyDescent="0.25">
      <c r="A41" s="58"/>
      <c r="B41" s="61" t="s">
        <v>47</v>
      </c>
      <c r="C41" s="47" t="s">
        <v>0</v>
      </c>
      <c r="D41" s="47" t="s">
        <v>0</v>
      </c>
      <c r="E41" s="62">
        <v>135</v>
      </c>
      <c r="F41" s="62">
        <v>0</v>
      </c>
      <c r="G41" s="62">
        <v>0</v>
      </c>
      <c r="H41" s="63">
        <v>0</v>
      </c>
      <c r="I41" s="62">
        <v>0</v>
      </c>
      <c r="J41" s="64">
        <v>0</v>
      </c>
      <c r="K41" s="62">
        <v>0</v>
      </c>
      <c r="L41" s="62">
        <v>0.23400000000037835</v>
      </c>
      <c r="M41" s="62">
        <v>0</v>
      </c>
      <c r="N41" s="65" t="s">
        <v>0</v>
      </c>
      <c r="O41" s="52" t="s">
        <v>0</v>
      </c>
    </row>
    <row r="42" spans="1:15" s="20" customFormat="1" x14ac:dyDescent="0.25">
      <c r="A42" s="58"/>
      <c r="B42" s="61" t="s">
        <v>48</v>
      </c>
      <c r="C42" s="47" t="s">
        <v>0</v>
      </c>
      <c r="D42" s="47" t="s">
        <v>0</v>
      </c>
      <c r="E42" s="62">
        <v>1062</v>
      </c>
      <c r="F42" s="62">
        <v>16132</v>
      </c>
      <c r="G42" s="62">
        <v>16901.349999999999</v>
      </c>
      <c r="H42" s="63">
        <v>11898.6</v>
      </c>
      <c r="I42" s="62">
        <v>29204.6</v>
      </c>
      <c r="J42" s="64">
        <v>15506</v>
      </c>
      <c r="K42" s="62">
        <v>6394</v>
      </c>
      <c r="L42" s="62">
        <v>8431.4880000000012</v>
      </c>
      <c r="M42" s="62">
        <v>8322</v>
      </c>
      <c r="N42" s="65" t="s">
        <v>0</v>
      </c>
      <c r="O42" s="52" t="s">
        <v>0</v>
      </c>
    </row>
    <row r="43" spans="1:15" s="20" customFormat="1" x14ac:dyDescent="0.25">
      <c r="A43" s="58"/>
      <c r="B43" s="61" t="s">
        <v>49</v>
      </c>
      <c r="C43" s="47" t="s">
        <v>0</v>
      </c>
      <c r="D43" s="47" t="s">
        <v>0</v>
      </c>
      <c r="E43" s="62">
        <v>10601</v>
      </c>
      <c r="F43" s="62">
        <v>10182</v>
      </c>
      <c r="G43" s="62">
        <v>3501.45</v>
      </c>
      <c r="H43" s="63">
        <v>43285.2</v>
      </c>
      <c r="I43" s="62">
        <v>22279</v>
      </c>
      <c r="J43" s="64">
        <v>10057</v>
      </c>
      <c r="K43" s="62">
        <v>13883</v>
      </c>
      <c r="L43" s="62">
        <v>6740.5640000000003</v>
      </c>
      <c r="M43" s="62">
        <v>6318</v>
      </c>
      <c r="N43" s="65" t="s">
        <v>0</v>
      </c>
      <c r="O43" s="52" t="s">
        <v>0</v>
      </c>
    </row>
    <row r="44" spans="1:15" s="20" customFormat="1" x14ac:dyDescent="0.25">
      <c r="A44" s="58"/>
      <c r="B44" s="61" t="s">
        <v>50</v>
      </c>
      <c r="C44" s="47" t="s">
        <v>0</v>
      </c>
      <c r="D44" s="47" t="s">
        <v>0</v>
      </c>
      <c r="E44" s="62">
        <v>9954</v>
      </c>
      <c r="F44" s="62">
        <v>256</v>
      </c>
      <c r="G44" s="62">
        <v>265</v>
      </c>
      <c r="H44" s="63">
        <v>1211.5</v>
      </c>
      <c r="I44" s="62">
        <v>1135.5</v>
      </c>
      <c r="J44" s="64">
        <v>1515</v>
      </c>
      <c r="K44" s="62">
        <v>684</v>
      </c>
      <c r="L44" s="62">
        <v>816.24200000000019</v>
      </c>
      <c r="M44" s="62">
        <v>2944</v>
      </c>
      <c r="N44" s="65" t="s">
        <v>0</v>
      </c>
      <c r="O44" s="52" t="s">
        <v>0</v>
      </c>
    </row>
    <row r="45" spans="1:15" s="20" customFormat="1" x14ac:dyDescent="0.25">
      <c r="A45" s="58"/>
      <c r="B45" s="61" t="s">
        <v>51</v>
      </c>
      <c r="C45" s="47" t="s">
        <v>0</v>
      </c>
      <c r="D45" s="47" t="s">
        <v>0</v>
      </c>
      <c r="E45" s="62">
        <v>949</v>
      </c>
      <c r="F45" s="62">
        <v>869</v>
      </c>
      <c r="G45" s="62">
        <v>531</v>
      </c>
      <c r="H45" s="63">
        <v>3310.1</v>
      </c>
      <c r="I45" s="62">
        <v>1901</v>
      </c>
      <c r="J45" s="64">
        <v>1045</v>
      </c>
      <c r="K45" s="62">
        <v>628.75000000000023</v>
      </c>
      <c r="L45" s="62">
        <v>0.23799999999999955</v>
      </c>
      <c r="M45" s="62">
        <v>0</v>
      </c>
      <c r="N45" s="65" t="s">
        <v>0</v>
      </c>
      <c r="O45" s="52" t="s">
        <v>0</v>
      </c>
    </row>
    <row r="46" spans="1:15" s="20" customFormat="1" x14ac:dyDescent="0.25">
      <c r="A46" s="58"/>
      <c r="B46" s="61" t="s">
        <v>52</v>
      </c>
      <c r="C46" s="47" t="s">
        <v>0</v>
      </c>
      <c r="D46" s="53" t="s">
        <v>0</v>
      </c>
      <c r="E46" s="54">
        <v>0</v>
      </c>
      <c r="F46" s="54">
        <v>0</v>
      </c>
      <c r="G46" s="54">
        <v>0</v>
      </c>
      <c r="H46" s="55">
        <v>0</v>
      </c>
      <c r="I46" s="54">
        <v>0</v>
      </c>
      <c r="J46" s="56">
        <v>0</v>
      </c>
      <c r="K46" s="54">
        <v>0</v>
      </c>
      <c r="L46" s="54">
        <v>0</v>
      </c>
      <c r="M46" s="54">
        <v>0</v>
      </c>
      <c r="N46" s="57" t="s">
        <v>0</v>
      </c>
      <c r="O46" s="52" t="s">
        <v>0</v>
      </c>
    </row>
    <row r="47" spans="1:15" s="20" customFormat="1" x14ac:dyDescent="0.2">
      <c r="A47" s="36"/>
      <c r="B47" s="37" t="s">
        <v>53</v>
      </c>
      <c r="C47" s="47" t="s">
        <v>0</v>
      </c>
      <c r="D47" s="59" t="s">
        <v>0</v>
      </c>
      <c r="E47" s="40">
        <f>SUM(E48:E49)</f>
        <v>104</v>
      </c>
      <c r="F47" s="40">
        <f t="shared" ref="F47:M47" si="3">SUM(F48:F49)</f>
        <v>173</v>
      </c>
      <c r="G47" s="40">
        <f t="shared" si="3"/>
        <v>77</v>
      </c>
      <c r="H47" s="41">
        <f t="shared" si="3"/>
        <v>0</v>
      </c>
      <c r="I47" s="40">
        <f t="shared" si="3"/>
        <v>0</v>
      </c>
      <c r="J47" s="42">
        <f t="shared" si="3"/>
        <v>0</v>
      </c>
      <c r="K47" s="40">
        <f t="shared" si="3"/>
        <v>0</v>
      </c>
      <c r="L47" s="40">
        <f t="shared" si="3"/>
        <v>0</v>
      </c>
      <c r="M47" s="40">
        <f t="shared" si="3"/>
        <v>0</v>
      </c>
      <c r="N47" s="60" t="s">
        <v>0</v>
      </c>
      <c r="O47" s="52" t="s">
        <v>0</v>
      </c>
    </row>
    <row r="48" spans="1:15" s="20" customFormat="1" x14ac:dyDescent="0.2">
      <c r="A48" s="36"/>
      <c r="B48" s="46" t="s">
        <v>54</v>
      </c>
      <c r="C48" s="47" t="s">
        <v>0</v>
      </c>
      <c r="D48" s="38" t="s">
        <v>0</v>
      </c>
      <c r="E48" s="48">
        <v>104</v>
      </c>
      <c r="F48" s="48">
        <v>173</v>
      </c>
      <c r="G48" s="48">
        <v>77</v>
      </c>
      <c r="H48" s="49">
        <v>0</v>
      </c>
      <c r="I48" s="48">
        <v>0</v>
      </c>
      <c r="J48" s="50">
        <v>0</v>
      </c>
      <c r="K48" s="48">
        <v>0</v>
      </c>
      <c r="L48" s="48">
        <v>0</v>
      </c>
      <c r="M48" s="48">
        <v>0</v>
      </c>
      <c r="N48" s="51" t="s">
        <v>0</v>
      </c>
      <c r="O48" s="52" t="s">
        <v>0</v>
      </c>
    </row>
    <row r="49" spans="1:18" s="20" customFormat="1" x14ac:dyDescent="0.2">
      <c r="A49" s="36"/>
      <c r="B49" s="46" t="s">
        <v>55</v>
      </c>
      <c r="C49" s="47" t="s">
        <v>0</v>
      </c>
      <c r="D49" s="53" t="s">
        <v>0</v>
      </c>
      <c r="E49" s="54">
        <v>0</v>
      </c>
      <c r="F49" s="54">
        <v>0</v>
      </c>
      <c r="G49" s="54">
        <v>0</v>
      </c>
      <c r="H49" s="55">
        <v>0</v>
      </c>
      <c r="I49" s="54">
        <v>0</v>
      </c>
      <c r="J49" s="56">
        <v>0</v>
      </c>
      <c r="K49" s="54">
        <v>0</v>
      </c>
      <c r="L49" s="54">
        <v>0</v>
      </c>
      <c r="M49" s="54">
        <v>0</v>
      </c>
      <c r="N49" s="57" t="s">
        <v>0</v>
      </c>
      <c r="O49" s="52" t="s">
        <v>0</v>
      </c>
    </row>
    <row r="50" spans="1:18" s="20" customFormat="1" ht="5.0999999999999996" customHeight="1" x14ac:dyDescent="0.2">
      <c r="A50" s="36"/>
      <c r="B50" s="66" t="s">
        <v>0</v>
      </c>
      <c r="C50" s="53" t="s">
        <v>0</v>
      </c>
      <c r="D50" s="67" t="s">
        <v>0</v>
      </c>
      <c r="E50" s="68"/>
      <c r="F50" s="68"/>
      <c r="G50" s="68"/>
      <c r="H50" s="69"/>
      <c r="I50" s="68"/>
      <c r="J50" s="70"/>
      <c r="K50" s="68"/>
      <c r="L50" s="68"/>
      <c r="M50" s="68"/>
      <c r="N50" s="71" t="s">
        <v>0</v>
      </c>
      <c r="O50" s="72" t="s">
        <v>0</v>
      </c>
    </row>
    <row r="51" spans="1:18" s="34" customFormat="1" x14ac:dyDescent="0.25">
      <c r="A51" s="73"/>
      <c r="B51" s="74" t="s">
        <v>56</v>
      </c>
      <c r="C51" s="75" t="s">
        <v>0</v>
      </c>
      <c r="D51" s="76" t="s">
        <v>0</v>
      </c>
      <c r="E51" s="29">
        <f>E52+E59+E62+E63+E64+E72+E73</f>
        <v>111748</v>
      </c>
      <c r="F51" s="29">
        <f t="shared" ref="F51:M51" si="4">F52+F59+F62+F63+F64+F72+F73</f>
        <v>196368</v>
      </c>
      <c r="G51" s="29">
        <f t="shared" si="4"/>
        <v>216311</v>
      </c>
      <c r="H51" s="30">
        <f t="shared" si="4"/>
        <v>97383.25</v>
      </c>
      <c r="I51" s="29">
        <f t="shared" si="4"/>
        <v>112757.2</v>
      </c>
      <c r="J51" s="31">
        <f t="shared" si="4"/>
        <v>119501</v>
      </c>
      <c r="K51" s="29">
        <f t="shared" si="4"/>
        <v>149106</v>
      </c>
      <c r="L51" s="29">
        <f t="shared" si="4"/>
        <v>141957.10800000001</v>
      </c>
      <c r="M51" s="29">
        <f t="shared" si="4"/>
        <v>149180</v>
      </c>
      <c r="N51" s="32" t="s">
        <v>0</v>
      </c>
      <c r="O51" s="32" t="s">
        <v>0</v>
      </c>
      <c r="P51" s="77"/>
      <c r="Q51" s="77"/>
      <c r="R51" s="77"/>
    </row>
    <row r="52" spans="1:18" s="20" customFormat="1" x14ac:dyDescent="0.2">
      <c r="A52" s="36"/>
      <c r="B52" s="37" t="s">
        <v>57</v>
      </c>
      <c r="C52" s="38" t="s">
        <v>0</v>
      </c>
      <c r="D52" s="39" t="s">
        <v>0</v>
      </c>
      <c r="E52" s="48">
        <f>E53+E56</f>
        <v>0</v>
      </c>
      <c r="F52" s="48">
        <f t="shared" ref="F52:M52" si="5">F53+F56</f>
        <v>0</v>
      </c>
      <c r="G52" s="48">
        <f t="shared" si="5"/>
        <v>0</v>
      </c>
      <c r="H52" s="49">
        <f t="shared" si="5"/>
        <v>0</v>
      </c>
      <c r="I52" s="48">
        <f t="shared" si="5"/>
        <v>0</v>
      </c>
      <c r="J52" s="50">
        <f t="shared" si="5"/>
        <v>0</v>
      </c>
      <c r="K52" s="48">
        <f t="shared" si="5"/>
        <v>0</v>
      </c>
      <c r="L52" s="48">
        <f t="shared" si="5"/>
        <v>0</v>
      </c>
      <c r="M52" s="48">
        <f t="shared" si="5"/>
        <v>0</v>
      </c>
      <c r="N52" s="43" t="s">
        <v>0</v>
      </c>
      <c r="O52" s="44" t="s">
        <v>0</v>
      </c>
    </row>
    <row r="53" spans="1:18" s="20" customFormat="1" x14ac:dyDescent="0.2">
      <c r="A53" s="36"/>
      <c r="B53" s="46" t="s">
        <v>58</v>
      </c>
      <c r="C53" s="47" t="s">
        <v>0</v>
      </c>
      <c r="D53" s="67" t="s">
        <v>0</v>
      </c>
      <c r="E53" s="54">
        <f>SUM(E54:E55)</f>
        <v>0</v>
      </c>
      <c r="F53" s="54">
        <f t="shared" ref="F53:M53" si="6">SUM(F54:F55)</f>
        <v>0</v>
      </c>
      <c r="G53" s="54">
        <f t="shared" si="6"/>
        <v>0</v>
      </c>
      <c r="H53" s="55">
        <f t="shared" si="6"/>
        <v>0</v>
      </c>
      <c r="I53" s="54">
        <f t="shared" si="6"/>
        <v>0</v>
      </c>
      <c r="J53" s="56">
        <f t="shared" si="6"/>
        <v>0</v>
      </c>
      <c r="K53" s="54">
        <f t="shared" si="6"/>
        <v>0</v>
      </c>
      <c r="L53" s="54">
        <f t="shared" si="6"/>
        <v>0</v>
      </c>
      <c r="M53" s="54">
        <f t="shared" si="6"/>
        <v>0</v>
      </c>
      <c r="N53" s="71" t="s">
        <v>0</v>
      </c>
      <c r="O53" s="52" t="s">
        <v>0</v>
      </c>
    </row>
    <row r="54" spans="1:18" s="20" customFormat="1" x14ac:dyDescent="0.2">
      <c r="A54" s="36"/>
      <c r="B54" s="78" t="s">
        <v>59</v>
      </c>
      <c r="C54" s="47" t="s">
        <v>0</v>
      </c>
      <c r="D54" s="38" t="s">
        <v>0</v>
      </c>
      <c r="E54" s="48">
        <v>0</v>
      </c>
      <c r="F54" s="48">
        <v>0</v>
      </c>
      <c r="G54" s="48">
        <v>0</v>
      </c>
      <c r="H54" s="49">
        <v>0</v>
      </c>
      <c r="I54" s="48">
        <v>0</v>
      </c>
      <c r="J54" s="50">
        <v>0</v>
      </c>
      <c r="K54" s="48">
        <v>0</v>
      </c>
      <c r="L54" s="48">
        <v>0</v>
      </c>
      <c r="M54" s="48">
        <v>0</v>
      </c>
      <c r="N54" s="51" t="s">
        <v>0</v>
      </c>
      <c r="O54" s="52" t="s">
        <v>0</v>
      </c>
    </row>
    <row r="55" spans="1:18" s="20" customFormat="1" x14ac:dyDescent="0.2">
      <c r="A55" s="36"/>
      <c r="B55" s="78" t="s">
        <v>60</v>
      </c>
      <c r="C55" s="47" t="s">
        <v>0</v>
      </c>
      <c r="D55" s="53" t="s">
        <v>0</v>
      </c>
      <c r="E55" s="54">
        <v>0</v>
      </c>
      <c r="F55" s="54">
        <v>0</v>
      </c>
      <c r="G55" s="54">
        <v>0</v>
      </c>
      <c r="H55" s="55">
        <v>0</v>
      </c>
      <c r="I55" s="54">
        <v>0</v>
      </c>
      <c r="J55" s="56">
        <v>0</v>
      </c>
      <c r="K55" s="54">
        <v>0</v>
      </c>
      <c r="L55" s="54">
        <v>0</v>
      </c>
      <c r="M55" s="54">
        <v>0</v>
      </c>
      <c r="N55" s="57" t="s">
        <v>0</v>
      </c>
      <c r="O55" s="52" t="s">
        <v>0</v>
      </c>
    </row>
    <row r="56" spans="1:18" s="20" customFormat="1" x14ac:dyDescent="0.2">
      <c r="A56" s="36"/>
      <c r="B56" s="46" t="s">
        <v>61</v>
      </c>
      <c r="C56" s="47" t="s">
        <v>0</v>
      </c>
      <c r="D56" s="39" t="s">
        <v>0</v>
      </c>
      <c r="E56" s="54">
        <f>SUM(E57:E58)</f>
        <v>0</v>
      </c>
      <c r="F56" s="54">
        <f t="shared" ref="F56:M56" si="7">SUM(F57:F58)</f>
        <v>0</v>
      </c>
      <c r="G56" s="54">
        <f t="shared" si="7"/>
        <v>0</v>
      </c>
      <c r="H56" s="55">
        <f t="shared" si="7"/>
        <v>0</v>
      </c>
      <c r="I56" s="54">
        <f t="shared" si="7"/>
        <v>0</v>
      </c>
      <c r="J56" s="56">
        <f t="shared" si="7"/>
        <v>0</v>
      </c>
      <c r="K56" s="54">
        <f t="shared" si="7"/>
        <v>0</v>
      </c>
      <c r="L56" s="54">
        <f t="shared" si="7"/>
        <v>0</v>
      </c>
      <c r="M56" s="54">
        <f t="shared" si="7"/>
        <v>0</v>
      </c>
      <c r="N56" s="43" t="s">
        <v>0</v>
      </c>
      <c r="O56" s="52" t="s">
        <v>0</v>
      </c>
    </row>
    <row r="57" spans="1:18" s="20" customFormat="1" x14ac:dyDescent="0.2">
      <c r="A57" s="36"/>
      <c r="B57" s="78" t="s">
        <v>61</v>
      </c>
      <c r="C57" s="47" t="s">
        <v>0</v>
      </c>
      <c r="D57" s="38" t="s">
        <v>0</v>
      </c>
      <c r="E57" s="48">
        <v>0</v>
      </c>
      <c r="F57" s="48">
        <v>0</v>
      </c>
      <c r="G57" s="48">
        <v>0</v>
      </c>
      <c r="H57" s="49">
        <v>0</v>
      </c>
      <c r="I57" s="48">
        <v>0</v>
      </c>
      <c r="J57" s="50">
        <v>0</v>
      </c>
      <c r="K57" s="48">
        <v>0</v>
      </c>
      <c r="L57" s="48">
        <v>0</v>
      </c>
      <c r="M57" s="48">
        <v>0</v>
      </c>
      <c r="N57" s="51" t="s">
        <v>0</v>
      </c>
      <c r="O57" s="52" t="s">
        <v>0</v>
      </c>
    </row>
    <row r="58" spans="1:18" s="20" customFormat="1" x14ac:dyDescent="0.2">
      <c r="A58" s="36"/>
      <c r="B58" s="78" t="s">
        <v>62</v>
      </c>
      <c r="C58" s="47" t="s">
        <v>0</v>
      </c>
      <c r="D58" s="53" t="s">
        <v>0</v>
      </c>
      <c r="E58" s="54">
        <v>0</v>
      </c>
      <c r="F58" s="54">
        <v>0</v>
      </c>
      <c r="G58" s="54">
        <v>0</v>
      </c>
      <c r="H58" s="55">
        <v>0</v>
      </c>
      <c r="I58" s="54">
        <v>0</v>
      </c>
      <c r="J58" s="56">
        <v>0</v>
      </c>
      <c r="K58" s="54">
        <v>0</v>
      </c>
      <c r="L58" s="54">
        <v>0</v>
      </c>
      <c r="M58" s="54">
        <v>0</v>
      </c>
      <c r="N58" s="57" t="s">
        <v>0</v>
      </c>
      <c r="O58" s="52" t="s">
        <v>0</v>
      </c>
    </row>
    <row r="59" spans="1:18" s="20" customFormat="1" x14ac:dyDescent="0.2">
      <c r="A59" s="36"/>
      <c r="B59" s="37" t="s">
        <v>63</v>
      </c>
      <c r="C59" s="47" t="s">
        <v>0</v>
      </c>
      <c r="D59" s="59" t="s">
        <v>0</v>
      </c>
      <c r="E59" s="40">
        <f>SUM(E60:E61)</f>
        <v>0</v>
      </c>
      <c r="F59" s="40">
        <f t="shared" ref="F59:M59" si="8">SUM(F60:F61)</f>
        <v>0</v>
      </c>
      <c r="G59" s="40">
        <f t="shared" si="8"/>
        <v>5709</v>
      </c>
      <c r="H59" s="41">
        <f t="shared" si="8"/>
        <v>6331.25</v>
      </c>
      <c r="I59" s="40">
        <f t="shared" si="8"/>
        <v>6331</v>
      </c>
      <c r="J59" s="42">
        <f t="shared" si="8"/>
        <v>12662</v>
      </c>
      <c r="K59" s="40">
        <f t="shared" si="8"/>
        <v>36473</v>
      </c>
      <c r="L59" s="40">
        <f t="shared" si="8"/>
        <v>33891</v>
      </c>
      <c r="M59" s="40">
        <f t="shared" si="8"/>
        <v>36143</v>
      </c>
      <c r="N59" s="60" t="s">
        <v>0</v>
      </c>
      <c r="O59" s="52" t="s">
        <v>0</v>
      </c>
    </row>
    <row r="60" spans="1:18" s="20" customFormat="1" x14ac:dyDescent="0.2">
      <c r="A60" s="36"/>
      <c r="B60" s="46" t="s">
        <v>64</v>
      </c>
      <c r="C60" s="47" t="s">
        <v>0</v>
      </c>
      <c r="D60" s="38" t="s">
        <v>0</v>
      </c>
      <c r="E60" s="48">
        <v>0</v>
      </c>
      <c r="F60" s="48">
        <v>0</v>
      </c>
      <c r="G60" s="48">
        <v>0</v>
      </c>
      <c r="H60" s="49">
        <v>0</v>
      </c>
      <c r="I60" s="48">
        <v>0</v>
      </c>
      <c r="J60" s="50">
        <v>0</v>
      </c>
      <c r="K60" s="48">
        <v>0</v>
      </c>
      <c r="L60" s="48">
        <v>0</v>
      </c>
      <c r="M60" s="48">
        <v>0</v>
      </c>
      <c r="N60" s="51" t="s">
        <v>0</v>
      </c>
      <c r="O60" s="52" t="s">
        <v>0</v>
      </c>
    </row>
    <row r="61" spans="1:18" s="20" customFormat="1" x14ac:dyDescent="0.2">
      <c r="A61" s="36"/>
      <c r="B61" s="46" t="s">
        <v>65</v>
      </c>
      <c r="C61" s="47" t="s">
        <v>0</v>
      </c>
      <c r="D61" s="53" t="s">
        <v>0</v>
      </c>
      <c r="E61" s="54">
        <v>0</v>
      </c>
      <c r="F61" s="54">
        <v>0</v>
      </c>
      <c r="G61" s="54">
        <v>5709</v>
      </c>
      <c r="H61" s="55">
        <v>6331.25</v>
      </c>
      <c r="I61" s="54">
        <v>6331</v>
      </c>
      <c r="J61" s="56">
        <v>12662</v>
      </c>
      <c r="K61" s="54">
        <v>36473</v>
      </c>
      <c r="L61" s="54">
        <v>33891</v>
      </c>
      <c r="M61" s="54">
        <v>36143</v>
      </c>
      <c r="N61" s="57" t="s">
        <v>0</v>
      </c>
      <c r="O61" s="52" t="s">
        <v>0</v>
      </c>
    </row>
    <row r="62" spans="1:18" s="20" customFormat="1" x14ac:dyDescent="0.2">
      <c r="A62" s="36"/>
      <c r="B62" s="37" t="s">
        <v>66</v>
      </c>
      <c r="C62" s="47" t="s">
        <v>0</v>
      </c>
      <c r="D62" s="59" t="s">
        <v>0</v>
      </c>
      <c r="E62" s="62">
        <v>110764</v>
      </c>
      <c r="F62" s="62">
        <v>115764</v>
      </c>
      <c r="G62" s="62">
        <v>68779.5</v>
      </c>
      <c r="H62" s="63">
        <v>0</v>
      </c>
      <c r="I62" s="62">
        <v>0</v>
      </c>
      <c r="J62" s="64">
        <v>0</v>
      </c>
      <c r="K62" s="62">
        <v>0</v>
      </c>
      <c r="L62" s="62">
        <v>-1.0000000009313226E-2</v>
      </c>
      <c r="M62" s="62">
        <v>0</v>
      </c>
      <c r="N62" s="60" t="s">
        <v>0</v>
      </c>
      <c r="O62" s="52" t="s">
        <v>0</v>
      </c>
    </row>
    <row r="63" spans="1:18" s="34" customFormat="1" x14ac:dyDescent="0.25">
      <c r="A63" s="73"/>
      <c r="B63" s="37" t="s">
        <v>67</v>
      </c>
      <c r="C63" s="79" t="s">
        <v>0</v>
      </c>
      <c r="D63" s="76" t="s">
        <v>0</v>
      </c>
      <c r="E63" s="62">
        <v>0</v>
      </c>
      <c r="F63" s="62">
        <v>0</v>
      </c>
      <c r="G63" s="62">
        <v>0</v>
      </c>
      <c r="H63" s="63">
        <v>0</v>
      </c>
      <c r="I63" s="62">
        <v>0</v>
      </c>
      <c r="J63" s="64">
        <v>0</v>
      </c>
      <c r="K63" s="62">
        <v>0</v>
      </c>
      <c r="L63" s="62">
        <v>0</v>
      </c>
      <c r="M63" s="62">
        <v>0</v>
      </c>
      <c r="N63" s="80" t="s">
        <v>0</v>
      </c>
      <c r="O63" s="81" t="s">
        <v>0</v>
      </c>
    </row>
    <row r="64" spans="1:18" s="20" customFormat="1" x14ac:dyDescent="0.25">
      <c r="A64" s="58"/>
      <c r="B64" s="37" t="s">
        <v>68</v>
      </c>
      <c r="C64" s="47" t="s">
        <v>0</v>
      </c>
      <c r="D64" s="59" t="s">
        <v>0</v>
      </c>
      <c r="E64" s="54">
        <f>E65+E68</f>
        <v>0</v>
      </c>
      <c r="F64" s="54">
        <f t="shared" ref="F64:M64" si="9">F65+F68</f>
        <v>0</v>
      </c>
      <c r="G64" s="54">
        <f t="shared" si="9"/>
        <v>0</v>
      </c>
      <c r="H64" s="55">
        <f t="shared" si="9"/>
        <v>0</v>
      </c>
      <c r="I64" s="54">
        <f t="shared" si="9"/>
        <v>0</v>
      </c>
      <c r="J64" s="56">
        <f t="shared" si="9"/>
        <v>0</v>
      </c>
      <c r="K64" s="54">
        <f t="shared" si="9"/>
        <v>0</v>
      </c>
      <c r="L64" s="54">
        <f t="shared" si="9"/>
        <v>0</v>
      </c>
      <c r="M64" s="54">
        <f t="shared" si="9"/>
        <v>0</v>
      </c>
      <c r="N64" s="60" t="s">
        <v>0</v>
      </c>
      <c r="O64" s="52" t="s">
        <v>0</v>
      </c>
    </row>
    <row r="65" spans="1:15" s="20" customFormat="1" x14ac:dyDescent="0.25">
      <c r="A65" s="58"/>
      <c r="B65" s="46" t="s">
        <v>69</v>
      </c>
      <c r="C65" s="47" t="s">
        <v>0</v>
      </c>
      <c r="D65" s="38" t="s">
        <v>0</v>
      </c>
      <c r="E65" s="40">
        <f>SUM(E66:E67)</f>
        <v>0</v>
      </c>
      <c r="F65" s="40">
        <f t="shared" ref="F65:M65" si="10">SUM(F66:F67)</f>
        <v>0</v>
      </c>
      <c r="G65" s="40">
        <f t="shared" si="10"/>
        <v>0</v>
      </c>
      <c r="H65" s="41">
        <f t="shared" si="10"/>
        <v>0</v>
      </c>
      <c r="I65" s="40">
        <f t="shared" si="10"/>
        <v>0</v>
      </c>
      <c r="J65" s="42">
        <f t="shared" si="10"/>
        <v>0</v>
      </c>
      <c r="K65" s="40">
        <f t="shared" si="10"/>
        <v>0</v>
      </c>
      <c r="L65" s="40">
        <f t="shared" si="10"/>
        <v>0</v>
      </c>
      <c r="M65" s="40">
        <f t="shared" si="10"/>
        <v>0</v>
      </c>
      <c r="N65" s="51" t="s">
        <v>0</v>
      </c>
      <c r="O65" s="52" t="s">
        <v>0</v>
      </c>
    </row>
    <row r="66" spans="1:15" s="20" customFormat="1" x14ac:dyDescent="0.25">
      <c r="A66" s="58"/>
      <c r="B66" s="78" t="s">
        <v>70</v>
      </c>
      <c r="C66" s="47" t="s">
        <v>0</v>
      </c>
      <c r="D66" s="47" t="s">
        <v>0</v>
      </c>
      <c r="E66" s="49">
        <v>0</v>
      </c>
      <c r="F66" s="48">
        <v>0</v>
      </c>
      <c r="G66" s="48">
        <v>0</v>
      </c>
      <c r="H66" s="49">
        <v>0</v>
      </c>
      <c r="I66" s="48">
        <v>0</v>
      </c>
      <c r="J66" s="50">
        <v>0</v>
      </c>
      <c r="K66" s="48">
        <v>0</v>
      </c>
      <c r="L66" s="48">
        <v>0</v>
      </c>
      <c r="M66" s="50">
        <v>0</v>
      </c>
      <c r="N66" s="65" t="s">
        <v>0</v>
      </c>
      <c r="O66" s="52" t="s">
        <v>0</v>
      </c>
    </row>
    <row r="67" spans="1:15" s="20" customFormat="1" x14ac:dyDescent="0.25">
      <c r="A67" s="58"/>
      <c r="B67" s="78" t="s">
        <v>71</v>
      </c>
      <c r="C67" s="47" t="s">
        <v>0</v>
      </c>
      <c r="D67" s="47" t="s">
        <v>0</v>
      </c>
      <c r="E67" s="55">
        <v>0</v>
      </c>
      <c r="F67" s="54">
        <v>0</v>
      </c>
      <c r="G67" s="54">
        <v>0</v>
      </c>
      <c r="H67" s="55">
        <v>0</v>
      </c>
      <c r="I67" s="54">
        <v>0</v>
      </c>
      <c r="J67" s="56">
        <v>0</v>
      </c>
      <c r="K67" s="54">
        <v>0</v>
      </c>
      <c r="L67" s="54">
        <v>0</v>
      </c>
      <c r="M67" s="56">
        <v>0</v>
      </c>
      <c r="N67" s="65" t="s">
        <v>0</v>
      </c>
      <c r="O67" s="52" t="s">
        <v>0</v>
      </c>
    </row>
    <row r="68" spans="1:15" s="20" customFormat="1" x14ac:dyDescent="0.25">
      <c r="A68" s="58"/>
      <c r="B68" s="46" t="s">
        <v>72</v>
      </c>
      <c r="C68" s="47" t="s">
        <v>0</v>
      </c>
      <c r="D68" s="47" t="s">
        <v>0</v>
      </c>
      <c r="E68" s="62">
        <f>SUM(E69:E70)</f>
        <v>0</v>
      </c>
      <c r="F68" s="62">
        <f t="shared" ref="F68:M68" si="11">SUM(F69:F70)</f>
        <v>0</v>
      </c>
      <c r="G68" s="62">
        <f t="shared" si="11"/>
        <v>0</v>
      </c>
      <c r="H68" s="63">
        <f t="shared" si="11"/>
        <v>0</v>
      </c>
      <c r="I68" s="62">
        <f t="shared" si="11"/>
        <v>0</v>
      </c>
      <c r="J68" s="64">
        <f t="shared" si="11"/>
        <v>0</v>
      </c>
      <c r="K68" s="62">
        <f t="shared" si="11"/>
        <v>0</v>
      </c>
      <c r="L68" s="62">
        <f t="shared" si="11"/>
        <v>0</v>
      </c>
      <c r="M68" s="62">
        <f t="shared" si="11"/>
        <v>0</v>
      </c>
      <c r="N68" s="65" t="s">
        <v>0</v>
      </c>
      <c r="O68" s="52" t="s">
        <v>0</v>
      </c>
    </row>
    <row r="69" spans="1:15" s="20" customFormat="1" x14ac:dyDescent="0.25">
      <c r="A69" s="58"/>
      <c r="B69" s="78" t="s">
        <v>70</v>
      </c>
      <c r="C69" s="47" t="s">
        <v>0</v>
      </c>
      <c r="D69" s="47" t="s">
        <v>0</v>
      </c>
      <c r="E69" s="49">
        <v>0</v>
      </c>
      <c r="F69" s="48">
        <v>0</v>
      </c>
      <c r="G69" s="48">
        <v>0</v>
      </c>
      <c r="H69" s="49">
        <v>0</v>
      </c>
      <c r="I69" s="48">
        <v>0</v>
      </c>
      <c r="J69" s="50">
        <v>0</v>
      </c>
      <c r="K69" s="48">
        <v>0</v>
      </c>
      <c r="L69" s="48">
        <v>0</v>
      </c>
      <c r="M69" s="50">
        <v>0</v>
      </c>
      <c r="N69" s="65" t="s">
        <v>0</v>
      </c>
      <c r="O69" s="52" t="s">
        <v>0</v>
      </c>
    </row>
    <row r="70" spans="1:15" s="20" customFormat="1" x14ac:dyDescent="0.25">
      <c r="A70" s="58"/>
      <c r="B70" s="78" t="s">
        <v>71</v>
      </c>
      <c r="C70" s="47" t="s">
        <v>0</v>
      </c>
      <c r="D70" s="47" t="s">
        <v>0</v>
      </c>
      <c r="E70" s="55">
        <v>0</v>
      </c>
      <c r="F70" s="54">
        <v>0</v>
      </c>
      <c r="G70" s="54">
        <v>0</v>
      </c>
      <c r="H70" s="55">
        <v>0</v>
      </c>
      <c r="I70" s="54">
        <v>0</v>
      </c>
      <c r="J70" s="56">
        <v>0</v>
      </c>
      <c r="K70" s="54">
        <v>0</v>
      </c>
      <c r="L70" s="54">
        <v>0</v>
      </c>
      <c r="M70" s="56">
        <v>0</v>
      </c>
      <c r="N70" s="65" t="s">
        <v>0</v>
      </c>
      <c r="O70" s="52" t="s">
        <v>0</v>
      </c>
    </row>
    <row r="71" spans="1:15" s="20" customFormat="1" ht="5.0999999999999996" customHeight="1" x14ac:dyDescent="0.25">
      <c r="A71" s="58"/>
      <c r="B71" s="78"/>
      <c r="C71" s="47" t="s">
        <v>0</v>
      </c>
      <c r="D71" s="53" t="s">
        <v>0</v>
      </c>
      <c r="E71" s="68"/>
      <c r="F71" s="68"/>
      <c r="G71" s="68"/>
      <c r="H71" s="69"/>
      <c r="I71" s="68"/>
      <c r="J71" s="70"/>
      <c r="K71" s="68"/>
      <c r="L71" s="68"/>
      <c r="M71" s="68"/>
      <c r="N71" s="57" t="s">
        <v>0</v>
      </c>
      <c r="O71" s="52" t="s">
        <v>0</v>
      </c>
    </row>
    <row r="72" spans="1:15" s="20" customFormat="1" x14ac:dyDescent="0.2">
      <c r="A72" s="36"/>
      <c r="B72" s="37" t="s">
        <v>73</v>
      </c>
      <c r="C72" s="47" t="s">
        <v>0</v>
      </c>
      <c r="D72" s="59" t="s">
        <v>0</v>
      </c>
      <c r="E72" s="62">
        <v>0</v>
      </c>
      <c r="F72" s="62">
        <v>0</v>
      </c>
      <c r="G72" s="62">
        <v>0</v>
      </c>
      <c r="H72" s="63">
        <v>0</v>
      </c>
      <c r="I72" s="62">
        <v>0</v>
      </c>
      <c r="J72" s="64">
        <v>0</v>
      </c>
      <c r="K72" s="62">
        <v>0</v>
      </c>
      <c r="L72" s="62">
        <v>0</v>
      </c>
      <c r="M72" s="62">
        <v>0</v>
      </c>
      <c r="N72" s="60" t="s">
        <v>0</v>
      </c>
      <c r="O72" s="52" t="s">
        <v>0</v>
      </c>
    </row>
    <row r="73" spans="1:15" s="20" customFormat="1" x14ac:dyDescent="0.2">
      <c r="A73" s="36"/>
      <c r="B73" s="37" t="s">
        <v>74</v>
      </c>
      <c r="C73" s="47" t="s">
        <v>0</v>
      </c>
      <c r="D73" s="59" t="s">
        <v>0</v>
      </c>
      <c r="E73" s="62">
        <f>SUM(E74:E75)</f>
        <v>984</v>
      </c>
      <c r="F73" s="62">
        <f t="shared" ref="F73:M73" si="12">SUM(F74:F75)</f>
        <v>80604</v>
      </c>
      <c r="G73" s="62">
        <f t="shared" si="12"/>
        <v>141822.5</v>
      </c>
      <c r="H73" s="63">
        <f t="shared" si="12"/>
        <v>91052</v>
      </c>
      <c r="I73" s="62">
        <f t="shared" si="12"/>
        <v>106426.2</v>
      </c>
      <c r="J73" s="64">
        <f t="shared" si="12"/>
        <v>106839</v>
      </c>
      <c r="K73" s="62">
        <f t="shared" si="12"/>
        <v>112633</v>
      </c>
      <c r="L73" s="62">
        <f t="shared" si="12"/>
        <v>108066.118</v>
      </c>
      <c r="M73" s="62">
        <f t="shared" si="12"/>
        <v>113037</v>
      </c>
      <c r="N73" s="60" t="s">
        <v>0</v>
      </c>
      <c r="O73" s="52" t="s">
        <v>0</v>
      </c>
    </row>
    <row r="74" spans="1:15" s="20" customFormat="1" x14ac:dyDescent="0.2">
      <c r="A74" s="36"/>
      <c r="B74" s="46" t="s">
        <v>75</v>
      </c>
      <c r="C74" s="47" t="s">
        <v>0</v>
      </c>
      <c r="D74" s="38" t="s">
        <v>0</v>
      </c>
      <c r="E74" s="48">
        <v>0</v>
      </c>
      <c r="F74" s="48">
        <v>0</v>
      </c>
      <c r="G74" s="48">
        <v>0</v>
      </c>
      <c r="H74" s="49">
        <v>0</v>
      </c>
      <c r="I74" s="48">
        <v>0</v>
      </c>
      <c r="J74" s="50">
        <v>0</v>
      </c>
      <c r="K74" s="48">
        <v>0</v>
      </c>
      <c r="L74" s="48">
        <v>0</v>
      </c>
      <c r="M74" s="48">
        <v>0</v>
      </c>
      <c r="N74" s="51" t="s">
        <v>0</v>
      </c>
      <c r="O74" s="52" t="s">
        <v>0</v>
      </c>
    </row>
    <row r="75" spans="1:15" s="20" customFormat="1" x14ac:dyDescent="0.2">
      <c r="A75" s="36"/>
      <c r="B75" s="46" t="s">
        <v>76</v>
      </c>
      <c r="C75" s="47" t="s">
        <v>0</v>
      </c>
      <c r="D75" s="53" t="s">
        <v>0</v>
      </c>
      <c r="E75" s="54">
        <v>984</v>
      </c>
      <c r="F75" s="54">
        <v>80604</v>
      </c>
      <c r="G75" s="54">
        <v>141822.5</v>
      </c>
      <c r="H75" s="55">
        <v>91052</v>
      </c>
      <c r="I75" s="54">
        <v>106426.2</v>
      </c>
      <c r="J75" s="56">
        <v>106839</v>
      </c>
      <c r="K75" s="54">
        <v>112633</v>
      </c>
      <c r="L75" s="54">
        <v>108066.118</v>
      </c>
      <c r="M75" s="54">
        <v>113037</v>
      </c>
      <c r="N75" s="57" t="s">
        <v>0</v>
      </c>
      <c r="O75" s="52" t="s">
        <v>0</v>
      </c>
    </row>
    <row r="76" spans="1:15" s="20" customFormat="1" ht="5.25" customHeight="1" x14ac:dyDescent="0.2">
      <c r="A76" s="36"/>
      <c r="B76" s="66" t="s">
        <v>0</v>
      </c>
      <c r="C76" s="53" t="s">
        <v>0</v>
      </c>
      <c r="D76" s="67" t="s">
        <v>0</v>
      </c>
      <c r="E76" s="68"/>
      <c r="F76" s="68"/>
      <c r="G76" s="68"/>
      <c r="H76" s="69"/>
      <c r="I76" s="68"/>
      <c r="J76" s="70"/>
      <c r="K76" s="68"/>
      <c r="L76" s="68"/>
      <c r="M76" s="68"/>
      <c r="N76" s="71" t="s">
        <v>0</v>
      </c>
      <c r="O76" s="72" t="s">
        <v>0</v>
      </c>
    </row>
    <row r="77" spans="1:15" s="34" customFormat="1" x14ac:dyDescent="0.25">
      <c r="A77" s="73"/>
      <c r="B77" s="74" t="s">
        <v>77</v>
      </c>
      <c r="C77" s="75" t="s">
        <v>0</v>
      </c>
      <c r="D77" s="76" t="s">
        <v>0</v>
      </c>
      <c r="E77" s="29">
        <f>E78+E81+E84+E85+E86+E87+E88</f>
        <v>10018</v>
      </c>
      <c r="F77" s="29">
        <f t="shared" ref="F77:M77" si="13">F78+F81+F84+F85+F86+F87+F88</f>
        <v>18712</v>
      </c>
      <c r="G77" s="29">
        <f t="shared" si="13"/>
        <v>7171.4</v>
      </c>
      <c r="H77" s="30">
        <f t="shared" si="13"/>
        <v>10787.25</v>
      </c>
      <c r="I77" s="29">
        <f t="shared" si="13"/>
        <v>23893</v>
      </c>
      <c r="J77" s="31">
        <f t="shared" si="13"/>
        <v>23171</v>
      </c>
      <c r="K77" s="29">
        <f t="shared" si="13"/>
        <v>34703</v>
      </c>
      <c r="L77" s="29">
        <f t="shared" si="13"/>
        <v>36159.315999999999</v>
      </c>
      <c r="M77" s="29">
        <f t="shared" si="13"/>
        <v>37849</v>
      </c>
      <c r="N77" s="32" t="s">
        <v>0</v>
      </c>
      <c r="O77" s="33" t="s">
        <v>0</v>
      </c>
    </row>
    <row r="78" spans="1:15" s="20" customFormat="1" x14ac:dyDescent="0.2">
      <c r="A78" s="36"/>
      <c r="B78" s="37" t="s">
        <v>78</v>
      </c>
      <c r="C78" s="38" t="s">
        <v>0</v>
      </c>
      <c r="D78" s="39" t="s">
        <v>0</v>
      </c>
      <c r="E78" s="40">
        <f>SUM(E79:E80)</f>
        <v>1993</v>
      </c>
      <c r="F78" s="40">
        <f t="shared" ref="F78:M78" si="14">SUM(F79:F80)</f>
        <v>0</v>
      </c>
      <c r="G78" s="40">
        <f t="shared" si="14"/>
        <v>0</v>
      </c>
      <c r="H78" s="41">
        <f t="shared" si="14"/>
        <v>0</v>
      </c>
      <c r="I78" s="40">
        <f t="shared" si="14"/>
        <v>0</v>
      </c>
      <c r="J78" s="42">
        <f t="shared" si="14"/>
        <v>0</v>
      </c>
      <c r="K78" s="40">
        <f t="shared" si="14"/>
        <v>0</v>
      </c>
      <c r="L78" s="40">
        <f t="shared" si="14"/>
        <v>0</v>
      </c>
      <c r="M78" s="40">
        <f t="shared" si="14"/>
        <v>0</v>
      </c>
      <c r="N78" s="43" t="s">
        <v>0</v>
      </c>
      <c r="O78" s="44" t="s">
        <v>0</v>
      </c>
    </row>
    <row r="79" spans="1:15" s="20" customFormat="1" x14ac:dyDescent="0.2">
      <c r="A79" s="36"/>
      <c r="B79" s="46" t="s">
        <v>79</v>
      </c>
      <c r="C79" s="47" t="s">
        <v>0</v>
      </c>
      <c r="D79" s="38" t="s">
        <v>0</v>
      </c>
      <c r="E79" s="48">
        <v>1993</v>
      </c>
      <c r="F79" s="48">
        <v>0</v>
      </c>
      <c r="G79" s="48">
        <v>0</v>
      </c>
      <c r="H79" s="49">
        <v>0</v>
      </c>
      <c r="I79" s="48">
        <v>0</v>
      </c>
      <c r="J79" s="50">
        <v>0</v>
      </c>
      <c r="K79" s="48">
        <v>0</v>
      </c>
      <c r="L79" s="48">
        <v>0</v>
      </c>
      <c r="M79" s="48">
        <v>0</v>
      </c>
      <c r="N79" s="51" t="s">
        <v>0</v>
      </c>
      <c r="O79" s="52" t="s">
        <v>0</v>
      </c>
    </row>
    <row r="80" spans="1:15" s="20" customFormat="1" x14ac:dyDescent="0.2">
      <c r="A80" s="36"/>
      <c r="B80" s="46" t="s">
        <v>80</v>
      </c>
      <c r="C80" s="47" t="s">
        <v>0</v>
      </c>
      <c r="D80" s="53" t="s">
        <v>0</v>
      </c>
      <c r="E80" s="54">
        <v>0</v>
      </c>
      <c r="F80" s="54">
        <v>0</v>
      </c>
      <c r="G80" s="54">
        <v>0</v>
      </c>
      <c r="H80" s="55">
        <v>0</v>
      </c>
      <c r="I80" s="54">
        <v>0</v>
      </c>
      <c r="J80" s="56">
        <v>0</v>
      </c>
      <c r="K80" s="54">
        <v>0</v>
      </c>
      <c r="L80" s="54">
        <v>0</v>
      </c>
      <c r="M80" s="54">
        <v>0</v>
      </c>
      <c r="N80" s="57" t="s">
        <v>0</v>
      </c>
      <c r="O80" s="52" t="s">
        <v>0</v>
      </c>
    </row>
    <row r="81" spans="1:15" s="20" customFormat="1" x14ac:dyDescent="0.2">
      <c r="A81" s="36"/>
      <c r="B81" s="37" t="s">
        <v>81</v>
      </c>
      <c r="C81" s="47" t="s">
        <v>0</v>
      </c>
      <c r="D81" s="59" t="s">
        <v>0</v>
      </c>
      <c r="E81" s="62">
        <f>SUM(E82:E83)</f>
        <v>8025</v>
      </c>
      <c r="F81" s="62">
        <f t="shared" ref="F81:M81" si="15">SUM(F82:F83)</f>
        <v>18712</v>
      </c>
      <c r="G81" s="62">
        <f t="shared" si="15"/>
        <v>7171.4</v>
      </c>
      <c r="H81" s="63">
        <f t="shared" si="15"/>
        <v>10787.25</v>
      </c>
      <c r="I81" s="62">
        <f t="shared" si="15"/>
        <v>23893</v>
      </c>
      <c r="J81" s="64">
        <f t="shared" si="15"/>
        <v>23171</v>
      </c>
      <c r="K81" s="62">
        <f t="shared" si="15"/>
        <v>34703</v>
      </c>
      <c r="L81" s="62">
        <f t="shared" si="15"/>
        <v>36159.315999999999</v>
      </c>
      <c r="M81" s="62">
        <f t="shared" si="15"/>
        <v>37849</v>
      </c>
      <c r="N81" s="60" t="s">
        <v>0</v>
      </c>
      <c r="O81" s="52" t="s">
        <v>0</v>
      </c>
    </row>
    <row r="82" spans="1:15" s="20" customFormat="1" x14ac:dyDescent="0.2">
      <c r="A82" s="36"/>
      <c r="B82" s="46" t="s">
        <v>82</v>
      </c>
      <c r="C82" s="47" t="s">
        <v>0</v>
      </c>
      <c r="D82" s="38" t="s">
        <v>0</v>
      </c>
      <c r="E82" s="48">
        <v>0</v>
      </c>
      <c r="F82" s="48">
        <v>0</v>
      </c>
      <c r="G82" s="48">
        <v>0</v>
      </c>
      <c r="H82" s="49">
        <v>0</v>
      </c>
      <c r="I82" s="48">
        <v>0</v>
      </c>
      <c r="J82" s="50">
        <v>0</v>
      </c>
      <c r="K82" s="48">
        <v>3722</v>
      </c>
      <c r="L82" s="48">
        <v>3999</v>
      </c>
      <c r="M82" s="48">
        <v>4209</v>
      </c>
      <c r="N82" s="51" t="s">
        <v>0</v>
      </c>
      <c r="O82" s="52" t="s">
        <v>0</v>
      </c>
    </row>
    <row r="83" spans="1:15" s="20" customFormat="1" x14ac:dyDescent="0.2">
      <c r="A83" s="36"/>
      <c r="B83" s="46" t="s">
        <v>83</v>
      </c>
      <c r="C83" s="47" t="s">
        <v>0</v>
      </c>
      <c r="D83" s="53" t="s">
        <v>0</v>
      </c>
      <c r="E83" s="54">
        <v>8025</v>
      </c>
      <c r="F83" s="54">
        <v>18712</v>
      </c>
      <c r="G83" s="54">
        <v>7171.4</v>
      </c>
      <c r="H83" s="55">
        <v>10787.25</v>
      </c>
      <c r="I83" s="54">
        <v>23893</v>
      </c>
      <c r="J83" s="56">
        <v>23171</v>
      </c>
      <c r="K83" s="54">
        <v>30981</v>
      </c>
      <c r="L83" s="54">
        <v>32160.315999999999</v>
      </c>
      <c r="M83" s="54">
        <v>33640</v>
      </c>
      <c r="N83" s="57" t="s">
        <v>0</v>
      </c>
      <c r="O83" s="52" t="s">
        <v>0</v>
      </c>
    </row>
    <row r="84" spans="1:15" s="20" customFormat="1" x14ac:dyDescent="0.2">
      <c r="A84" s="36"/>
      <c r="B84" s="37" t="s">
        <v>84</v>
      </c>
      <c r="C84" s="47" t="s">
        <v>0</v>
      </c>
      <c r="D84" s="59" t="s">
        <v>0</v>
      </c>
      <c r="E84" s="62">
        <v>0</v>
      </c>
      <c r="F84" s="62">
        <v>0</v>
      </c>
      <c r="G84" s="62">
        <v>0</v>
      </c>
      <c r="H84" s="63">
        <v>0</v>
      </c>
      <c r="I84" s="62">
        <v>0</v>
      </c>
      <c r="J84" s="64">
        <v>0</v>
      </c>
      <c r="K84" s="62">
        <v>0</v>
      </c>
      <c r="L84" s="62">
        <v>0</v>
      </c>
      <c r="M84" s="62">
        <v>0</v>
      </c>
      <c r="N84" s="60" t="s">
        <v>0</v>
      </c>
      <c r="O84" s="52" t="s">
        <v>0</v>
      </c>
    </row>
    <row r="85" spans="1:15" s="20" customFormat="1" x14ac:dyDescent="0.2">
      <c r="A85" s="36"/>
      <c r="B85" s="37" t="s">
        <v>85</v>
      </c>
      <c r="C85" s="47" t="s">
        <v>0</v>
      </c>
      <c r="D85" s="59" t="s">
        <v>0</v>
      </c>
      <c r="E85" s="62">
        <v>0</v>
      </c>
      <c r="F85" s="62">
        <v>0</v>
      </c>
      <c r="G85" s="62">
        <v>0</v>
      </c>
      <c r="H85" s="63">
        <v>0</v>
      </c>
      <c r="I85" s="62">
        <v>0</v>
      </c>
      <c r="J85" s="64">
        <v>0</v>
      </c>
      <c r="K85" s="62">
        <v>0</v>
      </c>
      <c r="L85" s="62">
        <v>0</v>
      </c>
      <c r="M85" s="62">
        <v>0</v>
      </c>
      <c r="N85" s="60" t="s">
        <v>0</v>
      </c>
      <c r="O85" s="52" t="s">
        <v>0</v>
      </c>
    </row>
    <row r="86" spans="1:15" s="20" customFormat="1" x14ac:dyDescent="0.2">
      <c r="A86" s="36"/>
      <c r="B86" s="37" t="s">
        <v>86</v>
      </c>
      <c r="C86" s="47" t="s">
        <v>0</v>
      </c>
      <c r="D86" s="59" t="s">
        <v>0</v>
      </c>
      <c r="E86" s="62">
        <v>0</v>
      </c>
      <c r="F86" s="62">
        <v>0</v>
      </c>
      <c r="G86" s="62">
        <v>0</v>
      </c>
      <c r="H86" s="63">
        <v>0</v>
      </c>
      <c r="I86" s="62">
        <v>0</v>
      </c>
      <c r="J86" s="64">
        <v>0</v>
      </c>
      <c r="K86" s="62">
        <v>0</v>
      </c>
      <c r="L86" s="62">
        <v>0</v>
      </c>
      <c r="M86" s="62">
        <v>0</v>
      </c>
      <c r="N86" s="60" t="s">
        <v>0</v>
      </c>
      <c r="O86" s="52" t="s">
        <v>0</v>
      </c>
    </row>
    <row r="87" spans="1:15" s="20" customFormat="1" x14ac:dyDescent="0.2">
      <c r="A87" s="36"/>
      <c r="B87" s="37" t="s">
        <v>87</v>
      </c>
      <c r="C87" s="47" t="s">
        <v>0</v>
      </c>
      <c r="D87" s="59" t="s">
        <v>0</v>
      </c>
      <c r="E87" s="62">
        <v>0</v>
      </c>
      <c r="F87" s="62">
        <v>0</v>
      </c>
      <c r="G87" s="62">
        <v>0</v>
      </c>
      <c r="H87" s="63">
        <v>0</v>
      </c>
      <c r="I87" s="62">
        <v>0</v>
      </c>
      <c r="J87" s="64">
        <v>0</v>
      </c>
      <c r="K87" s="62">
        <v>0</v>
      </c>
      <c r="L87" s="62">
        <v>0</v>
      </c>
      <c r="M87" s="62">
        <v>0</v>
      </c>
      <c r="N87" s="60" t="s">
        <v>0</v>
      </c>
      <c r="O87" s="52" t="s">
        <v>0</v>
      </c>
    </row>
    <row r="88" spans="1:15" s="20" customFormat="1" x14ac:dyDescent="0.2">
      <c r="A88" s="36"/>
      <c r="B88" s="37" t="s">
        <v>88</v>
      </c>
      <c r="C88" s="47" t="s">
        <v>0</v>
      </c>
      <c r="D88" s="67" t="s">
        <v>0</v>
      </c>
      <c r="E88" s="62">
        <v>0</v>
      </c>
      <c r="F88" s="62">
        <v>0</v>
      </c>
      <c r="G88" s="62">
        <v>0</v>
      </c>
      <c r="H88" s="63">
        <v>0</v>
      </c>
      <c r="I88" s="62">
        <v>0</v>
      </c>
      <c r="J88" s="64">
        <v>0</v>
      </c>
      <c r="K88" s="62">
        <v>0</v>
      </c>
      <c r="L88" s="62">
        <v>0</v>
      </c>
      <c r="M88" s="62">
        <v>0</v>
      </c>
      <c r="N88" s="60" t="s">
        <v>0</v>
      </c>
      <c r="O88" s="52" t="s">
        <v>0</v>
      </c>
    </row>
    <row r="89" spans="1:15" s="20" customFormat="1" ht="5.25" customHeight="1" x14ac:dyDescent="0.25">
      <c r="A89" s="58"/>
      <c r="B89" s="66" t="s">
        <v>0</v>
      </c>
      <c r="C89" s="39" t="s">
        <v>0</v>
      </c>
      <c r="D89" s="39" t="s">
        <v>0</v>
      </c>
      <c r="E89" s="82"/>
      <c r="F89" s="82"/>
      <c r="G89" s="82"/>
      <c r="H89" s="83"/>
      <c r="I89" s="82"/>
      <c r="J89" s="84"/>
      <c r="K89" s="82"/>
      <c r="L89" s="82"/>
      <c r="M89" s="82"/>
      <c r="N89" s="43" t="s">
        <v>0</v>
      </c>
      <c r="O89" s="85" t="s">
        <v>0</v>
      </c>
    </row>
    <row r="90" spans="1:15" s="20" customFormat="1" x14ac:dyDescent="0.2">
      <c r="A90" s="36"/>
      <c r="B90" s="74" t="s">
        <v>89</v>
      </c>
      <c r="C90" s="59" t="s">
        <v>0</v>
      </c>
      <c r="D90" s="59" t="s">
        <v>0</v>
      </c>
      <c r="E90" s="29">
        <v>0</v>
      </c>
      <c r="F90" s="29">
        <v>21</v>
      </c>
      <c r="G90" s="29">
        <v>0</v>
      </c>
      <c r="H90" s="30">
        <v>0</v>
      </c>
      <c r="I90" s="29">
        <v>0</v>
      </c>
      <c r="J90" s="31">
        <v>0</v>
      </c>
      <c r="K90" s="29">
        <v>0</v>
      </c>
      <c r="L90" s="29">
        <v>0</v>
      </c>
      <c r="M90" s="29">
        <v>0</v>
      </c>
      <c r="N90" s="60" t="s">
        <v>0</v>
      </c>
      <c r="O90" s="86" t="s">
        <v>0</v>
      </c>
    </row>
    <row r="91" spans="1:15" s="20" customFormat="1" ht="5.25" customHeight="1" x14ac:dyDescent="0.2">
      <c r="A91" s="36"/>
      <c r="B91" s="66" t="s">
        <v>0</v>
      </c>
      <c r="C91" s="66" t="s">
        <v>0</v>
      </c>
      <c r="D91" s="66" t="s">
        <v>0</v>
      </c>
      <c r="E91" s="87"/>
      <c r="F91" s="87"/>
      <c r="G91" s="87"/>
      <c r="H91" s="88"/>
      <c r="I91" s="87"/>
      <c r="J91" s="89"/>
      <c r="K91" s="87"/>
      <c r="L91" s="87"/>
      <c r="M91" s="87"/>
      <c r="N91" s="60" t="s">
        <v>0</v>
      </c>
      <c r="O91" s="90" t="s">
        <v>0</v>
      </c>
    </row>
    <row r="92" spans="1:15" s="20" customFormat="1" x14ac:dyDescent="0.25">
      <c r="A92" s="91"/>
      <c r="B92" s="92" t="s">
        <v>90</v>
      </c>
      <c r="C92" s="93" t="s">
        <v>0</v>
      </c>
      <c r="D92" s="93" t="s">
        <v>0</v>
      </c>
      <c r="E92" s="94">
        <f>E4+E51+E77+E90</f>
        <v>594133</v>
      </c>
      <c r="F92" s="94">
        <f t="shared" ref="F92:M92" si="16">F4+F51+F77+F90</f>
        <v>605824</v>
      </c>
      <c r="G92" s="94">
        <f t="shared" si="16"/>
        <v>579964.00000000012</v>
      </c>
      <c r="H92" s="95">
        <f t="shared" si="16"/>
        <v>744879</v>
      </c>
      <c r="I92" s="94">
        <f t="shared" si="16"/>
        <v>714297</v>
      </c>
      <c r="J92" s="96">
        <f t="shared" si="16"/>
        <v>694729.83333333326</v>
      </c>
      <c r="K92" s="94">
        <f t="shared" si="16"/>
        <v>770383.75</v>
      </c>
      <c r="L92" s="94">
        <f t="shared" si="16"/>
        <v>791358.68599999999</v>
      </c>
      <c r="M92" s="94">
        <f t="shared" si="16"/>
        <v>839186</v>
      </c>
      <c r="N92" s="97" t="s">
        <v>0</v>
      </c>
      <c r="O92" s="98" t="s">
        <v>0</v>
      </c>
    </row>
    <row r="93" spans="1:15" s="20" customFormat="1" x14ac:dyDescent="0.2">
      <c r="C93" s="90"/>
      <c r="D93" s="90"/>
      <c r="N93" s="90"/>
      <c r="O93" s="90"/>
    </row>
    <row r="94" spans="1:15" s="20" customFormat="1" x14ac:dyDescent="0.2">
      <c r="C94" s="90"/>
      <c r="D94" s="90"/>
      <c r="N94" s="90"/>
      <c r="O94" s="90"/>
    </row>
    <row r="95" spans="1:15" s="20" customFormat="1" x14ac:dyDescent="0.2">
      <c r="C95" s="90"/>
      <c r="D95" s="90"/>
      <c r="N95" s="90"/>
      <c r="O95" s="90"/>
    </row>
    <row r="96" spans="1:15" s="20" customFormat="1" x14ac:dyDescent="0.2">
      <c r="C96" s="90"/>
      <c r="D96" s="90"/>
      <c r="N96" s="90"/>
      <c r="O96" s="90"/>
    </row>
    <row r="97" spans="3:15" s="20" customFormat="1" x14ac:dyDescent="0.2">
      <c r="C97" s="90"/>
      <c r="D97" s="90"/>
      <c r="N97" s="90"/>
      <c r="O97" s="90"/>
    </row>
    <row r="98" spans="3:15" s="20" customFormat="1" x14ac:dyDescent="0.2">
      <c r="C98" s="90"/>
      <c r="D98" s="90"/>
      <c r="N98" s="90"/>
      <c r="O98" s="90"/>
    </row>
    <row r="99" spans="3:15" s="20" customFormat="1" x14ac:dyDescent="0.2">
      <c r="C99" s="90"/>
      <c r="D99" s="90"/>
      <c r="N99" s="90"/>
      <c r="O99" s="90"/>
    </row>
    <row r="100" spans="3:15" s="20" customFormat="1" x14ac:dyDescent="0.2">
      <c r="C100" s="90"/>
      <c r="D100" s="90"/>
      <c r="N100" s="90"/>
      <c r="O100" s="90"/>
    </row>
    <row r="101" spans="3:15" s="20" customFormat="1" x14ac:dyDescent="0.2">
      <c r="C101" s="90"/>
      <c r="D101" s="90"/>
      <c r="N101" s="90"/>
      <c r="O101" s="90"/>
    </row>
    <row r="102" spans="3:15" s="20" customFormat="1" x14ac:dyDescent="0.2">
      <c r="C102" s="90"/>
      <c r="D102" s="90"/>
      <c r="N102" s="90"/>
      <c r="O102" s="90"/>
    </row>
    <row r="103" spans="3:15" s="20" customFormat="1" x14ac:dyDescent="0.2">
      <c r="C103" s="90"/>
      <c r="D103" s="90"/>
      <c r="N103" s="90"/>
      <c r="O103" s="90"/>
    </row>
    <row r="104" spans="3:15" s="20" customFormat="1" x14ac:dyDescent="0.2">
      <c r="C104" s="90"/>
      <c r="D104" s="90"/>
      <c r="N104" s="90"/>
      <c r="O104" s="90"/>
    </row>
    <row r="105" spans="3:15" s="20" customFormat="1" x14ac:dyDescent="0.2">
      <c r="C105" s="90"/>
      <c r="D105" s="90"/>
      <c r="N105" s="90"/>
      <c r="O105" s="90"/>
    </row>
    <row r="106" spans="3:15" s="20" customFormat="1" x14ac:dyDescent="0.2">
      <c r="C106" s="90"/>
      <c r="D106" s="90"/>
      <c r="N106" s="90"/>
      <c r="O106" s="90"/>
    </row>
    <row r="107" spans="3:15" s="20" customFormat="1" x14ac:dyDescent="0.2">
      <c r="C107" s="90"/>
      <c r="D107" s="90"/>
      <c r="N107" s="90"/>
      <c r="O107" s="90"/>
    </row>
    <row r="108" spans="3:15" s="20" customFormat="1" x14ac:dyDescent="0.2">
      <c r="C108" s="90"/>
      <c r="D108" s="90"/>
      <c r="N108" s="90"/>
      <c r="O108" s="90"/>
    </row>
    <row r="109" spans="3:15" s="20" customFormat="1" x14ac:dyDescent="0.2">
      <c r="C109" s="90"/>
      <c r="D109" s="90"/>
      <c r="N109" s="90"/>
      <c r="O109" s="90"/>
    </row>
    <row r="110" spans="3:15" s="20" customFormat="1" x14ac:dyDescent="0.2">
      <c r="C110" s="90"/>
      <c r="D110" s="90"/>
      <c r="N110" s="90"/>
      <c r="O110" s="90"/>
    </row>
    <row r="111" spans="3:15" s="20" customFormat="1" x14ac:dyDescent="0.2">
      <c r="C111" s="90"/>
      <c r="D111" s="90"/>
      <c r="N111" s="90"/>
      <c r="O111" s="90"/>
    </row>
    <row r="112" spans="3:15" s="20" customFormat="1" x14ac:dyDescent="0.2">
      <c r="C112" s="90"/>
      <c r="D112" s="90"/>
      <c r="N112" s="90"/>
      <c r="O112" s="90"/>
    </row>
    <row r="113" spans="3:15" s="20" customFormat="1" x14ac:dyDescent="0.2">
      <c r="C113" s="90" t="s">
        <v>0</v>
      </c>
      <c r="D113" s="90" t="s">
        <v>0</v>
      </c>
      <c r="N113" s="90" t="s">
        <v>0</v>
      </c>
      <c r="O113" s="90" t="s">
        <v>0</v>
      </c>
    </row>
    <row r="114" spans="3:15" s="20" customFormat="1" x14ac:dyDescent="0.2">
      <c r="C114" s="90" t="s">
        <v>0</v>
      </c>
      <c r="D114" s="90" t="s">
        <v>0</v>
      </c>
      <c r="N114" s="90" t="s">
        <v>0</v>
      </c>
      <c r="O114" s="90" t="s">
        <v>0</v>
      </c>
    </row>
    <row r="115" spans="3:15" s="20" customFormat="1" x14ac:dyDescent="0.2">
      <c r="C115" s="90" t="s">
        <v>0</v>
      </c>
      <c r="D115" s="90" t="s">
        <v>0</v>
      </c>
      <c r="N115" s="90" t="s">
        <v>0</v>
      </c>
      <c r="O115" s="90" t="s">
        <v>0</v>
      </c>
    </row>
    <row r="116" spans="3:15" s="20" customFormat="1" x14ac:dyDescent="0.2">
      <c r="C116" s="90" t="s">
        <v>0</v>
      </c>
      <c r="D116" s="90" t="s">
        <v>0</v>
      </c>
      <c r="N116" s="90" t="s">
        <v>0</v>
      </c>
      <c r="O116" s="90" t="s">
        <v>0</v>
      </c>
    </row>
    <row r="117" spans="3:15" s="20" customFormat="1" x14ac:dyDescent="0.2">
      <c r="C117" s="90" t="s">
        <v>0</v>
      </c>
      <c r="D117" s="90" t="s">
        <v>0</v>
      </c>
      <c r="N117" s="90" t="s">
        <v>0</v>
      </c>
      <c r="O117" s="90" t="s">
        <v>0</v>
      </c>
    </row>
    <row r="118" spans="3:15" s="20" customFormat="1" x14ac:dyDescent="0.2">
      <c r="C118" s="90" t="s">
        <v>0</v>
      </c>
      <c r="D118" s="90" t="s">
        <v>0</v>
      </c>
      <c r="N118" s="90" t="s">
        <v>0</v>
      </c>
      <c r="O118" s="90" t="s">
        <v>0</v>
      </c>
    </row>
    <row r="119" spans="3:15" s="20" customFormat="1" x14ac:dyDescent="0.2">
      <c r="C119" s="90" t="s">
        <v>0</v>
      </c>
      <c r="D119" s="90" t="s">
        <v>0</v>
      </c>
      <c r="N119" s="90" t="s">
        <v>0</v>
      </c>
      <c r="O119" s="90" t="s">
        <v>0</v>
      </c>
    </row>
    <row r="120" spans="3:15" s="20" customFormat="1" x14ac:dyDescent="0.2">
      <c r="C120" s="90" t="s">
        <v>0</v>
      </c>
      <c r="D120" s="90" t="s">
        <v>0</v>
      </c>
      <c r="N120" s="90" t="s">
        <v>0</v>
      </c>
      <c r="O120" s="90" t="s">
        <v>0</v>
      </c>
    </row>
    <row r="121" spans="3:15" s="20" customFormat="1" x14ac:dyDescent="0.2">
      <c r="C121" s="90" t="s">
        <v>0</v>
      </c>
      <c r="D121" s="90" t="s">
        <v>0</v>
      </c>
      <c r="N121" s="90" t="s">
        <v>0</v>
      </c>
      <c r="O121" s="90" t="s">
        <v>0</v>
      </c>
    </row>
    <row r="122" spans="3:15" s="20" customFormat="1" x14ac:dyDescent="0.2">
      <c r="C122" s="90" t="s">
        <v>0</v>
      </c>
      <c r="D122" s="90" t="s">
        <v>0</v>
      </c>
      <c r="N122" s="90" t="s">
        <v>0</v>
      </c>
      <c r="O122" s="90" t="s">
        <v>0</v>
      </c>
    </row>
    <row r="123" spans="3:15" s="20" customFormat="1" x14ac:dyDescent="0.2">
      <c r="C123" s="90" t="s">
        <v>0</v>
      </c>
      <c r="D123" s="90" t="s">
        <v>0</v>
      </c>
      <c r="N123" s="90" t="s">
        <v>0</v>
      </c>
      <c r="O123" s="90" t="s">
        <v>0</v>
      </c>
    </row>
    <row r="124" spans="3:15" s="20" customFormat="1" x14ac:dyDescent="0.2">
      <c r="C124" s="90" t="s">
        <v>0</v>
      </c>
      <c r="D124" s="90" t="s">
        <v>0</v>
      </c>
      <c r="N124" s="90" t="s">
        <v>0</v>
      </c>
      <c r="O124" s="90" t="s">
        <v>0</v>
      </c>
    </row>
    <row r="125" spans="3:15" s="20" customFormat="1" x14ac:dyDescent="0.2">
      <c r="C125" s="90" t="s">
        <v>0</v>
      </c>
      <c r="D125" s="90" t="s">
        <v>0</v>
      </c>
      <c r="N125" s="90" t="s">
        <v>0</v>
      </c>
      <c r="O125" s="90" t="s">
        <v>0</v>
      </c>
    </row>
    <row r="126" spans="3:15" s="20" customFormat="1" x14ac:dyDescent="0.2">
      <c r="C126" s="90" t="s">
        <v>0</v>
      </c>
      <c r="D126" s="90" t="s">
        <v>0</v>
      </c>
      <c r="N126" s="90" t="s">
        <v>0</v>
      </c>
      <c r="O126" s="90" t="s">
        <v>0</v>
      </c>
    </row>
    <row r="127" spans="3:15" s="20" customFormat="1" x14ac:dyDescent="0.2">
      <c r="C127" s="90" t="s">
        <v>0</v>
      </c>
      <c r="D127" s="90" t="s">
        <v>0</v>
      </c>
      <c r="N127" s="90" t="s">
        <v>0</v>
      </c>
      <c r="O127" s="90" t="s">
        <v>0</v>
      </c>
    </row>
    <row r="128" spans="3:15" s="20" customFormat="1" x14ac:dyDescent="0.2">
      <c r="C128" s="90" t="s">
        <v>0</v>
      </c>
      <c r="D128" s="90" t="s">
        <v>0</v>
      </c>
      <c r="N128" s="90" t="s">
        <v>0</v>
      </c>
      <c r="O128" s="90" t="s">
        <v>0</v>
      </c>
    </row>
    <row r="129" spans="3:15" s="20" customFormat="1" x14ac:dyDescent="0.2">
      <c r="C129" s="90" t="s">
        <v>0</v>
      </c>
      <c r="D129" s="90" t="s">
        <v>0</v>
      </c>
      <c r="N129" s="90" t="s">
        <v>0</v>
      </c>
      <c r="O129" s="90" t="s">
        <v>0</v>
      </c>
    </row>
    <row r="130" spans="3:15" s="20" customFormat="1" x14ac:dyDescent="0.2">
      <c r="C130" s="90" t="s">
        <v>0</v>
      </c>
      <c r="D130" s="90" t="s">
        <v>0</v>
      </c>
      <c r="N130" s="90" t="s">
        <v>0</v>
      </c>
      <c r="O130" s="90" t="s">
        <v>0</v>
      </c>
    </row>
    <row r="131" spans="3:15" s="20" customFormat="1" x14ac:dyDescent="0.2">
      <c r="C131" s="90" t="s">
        <v>0</v>
      </c>
      <c r="D131" s="90" t="s">
        <v>0</v>
      </c>
      <c r="N131" s="90" t="s">
        <v>0</v>
      </c>
      <c r="O131" s="90" t="s">
        <v>0</v>
      </c>
    </row>
    <row r="132" spans="3:15" s="20" customFormat="1" x14ac:dyDescent="0.2">
      <c r="C132" s="90" t="s">
        <v>0</v>
      </c>
      <c r="D132" s="90" t="s">
        <v>0</v>
      </c>
      <c r="N132" s="90" t="s">
        <v>0</v>
      </c>
      <c r="O132" s="90" t="s">
        <v>0</v>
      </c>
    </row>
    <row r="133" spans="3:15" s="20" customFormat="1" x14ac:dyDescent="0.2">
      <c r="C133" s="90" t="s">
        <v>0</v>
      </c>
      <c r="D133" s="90" t="s">
        <v>0</v>
      </c>
      <c r="N133" s="90" t="s">
        <v>0</v>
      </c>
      <c r="O133" s="90" t="s">
        <v>0</v>
      </c>
    </row>
    <row r="134" spans="3:15" s="20" customFormat="1" x14ac:dyDescent="0.2">
      <c r="C134" s="90" t="s">
        <v>0</v>
      </c>
      <c r="D134" s="90" t="s">
        <v>0</v>
      </c>
      <c r="N134" s="90" t="s">
        <v>0</v>
      </c>
      <c r="O134" s="90" t="s">
        <v>0</v>
      </c>
    </row>
    <row r="135" spans="3:15" s="20" customFormat="1" x14ac:dyDescent="0.2">
      <c r="C135" s="90" t="s">
        <v>0</v>
      </c>
      <c r="D135" s="90" t="s">
        <v>0</v>
      </c>
      <c r="N135" s="90" t="s">
        <v>0</v>
      </c>
      <c r="O135" s="90" t="s">
        <v>0</v>
      </c>
    </row>
    <row r="136" spans="3:15" s="20" customFormat="1" x14ac:dyDescent="0.2">
      <c r="C136" s="90" t="s">
        <v>0</v>
      </c>
      <c r="D136" s="90" t="s">
        <v>0</v>
      </c>
      <c r="N136" s="90" t="s">
        <v>0</v>
      </c>
      <c r="O136" s="90" t="s">
        <v>0</v>
      </c>
    </row>
    <row r="137" spans="3:15" s="20" customFormat="1" x14ac:dyDescent="0.2">
      <c r="C137" s="90" t="s">
        <v>0</v>
      </c>
      <c r="D137" s="90" t="s">
        <v>0</v>
      </c>
      <c r="N137" s="90" t="s">
        <v>0</v>
      </c>
      <c r="O137" s="90" t="s">
        <v>0</v>
      </c>
    </row>
    <row r="138" spans="3:15" s="20" customFormat="1" x14ac:dyDescent="0.2">
      <c r="C138" s="90" t="s">
        <v>0</v>
      </c>
      <c r="D138" s="90" t="s">
        <v>0</v>
      </c>
      <c r="N138" s="90" t="s">
        <v>0</v>
      </c>
      <c r="O138" s="90" t="s">
        <v>0</v>
      </c>
    </row>
    <row r="139" spans="3:15" s="20" customFormat="1" x14ac:dyDescent="0.2">
      <c r="C139" s="90" t="s">
        <v>0</v>
      </c>
      <c r="D139" s="90" t="s">
        <v>0</v>
      </c>
      <c r="N139" s="90" t="s">
        <v>0</v>
      </c>
      <c r="O139" s="90" t="s">
        <v>0</v>
      </c>
    </row>
    <row r="140" spans="3:15" s="20" customFormat="1" x14ac:dyDescent="0.2">
      <c r="C140" s="90" t="s">
        <v>0</v>
      </c>
      <c r="D140" s="90" t="s">
        <v>0</v>
      </c>
      <c r="N140" s="90" t="s">
        <v>0</v>
      </c>
      <c r="O140" s="90" t="s">
        <v>0</v>
      </c>
    </row>
    <row r="141" spans="3:15" s="20" customFormat="1" x14ac:dyDescent="0.2">
      <c r="C141" s="90" t="s">
        <v>0</v>
      </c>
      <c r="D141" s="90" t="s">
        <v>0</v>
      </c>
      <c r="N141" s="90" t="s">
        <v>0</v>
      </c>
      <c r="O141" s="90" t="s">
        <v>0</v>
      </c>
    </row>
    <row r="142" spans="3:15" s="20" customFormat="1" x14ac:dyDescent="0.2">
      <c r="C142" s="90" t="s">
        <v>0</v>
      </c>
      <c r="D142" s="90" t="s">
        <v>0</v>
      </c>
      <c r="N142" s="90" t="s">
        <v>0</v>
      </c>
      <c r="O142" s="90" t="s">
        <v>0</v>
      </c>
    </row>
    <row r="143" spans="3:15" s="20" customFormat="1" x14ac:dyDescent="0.2">
      <c r="C143" s="90" t="s">
        <v>0</v>
      </c>
      <c r="D143" s="90" t="s">
        <v>0</v>
      </c>
      <c r="N143" s="90" t="s">
        <v>0</v>
      </c>
      <c r="O143" s="90" t="s">
        <v>0</v>
      </c>
    </row>
    <row r="144" spans="3:15" s="20" customFormat="1" x14ac:dyDescent="0.2">
      <c r="C144" s="90" t="s">
        <v>0</v>
      </c>
      <c r="D144" s="90" t="s">
        <v>0</v>
      </c>
      <c r="N144" s="90" t="s">
        <v>0</v>
      </c>
      <c r="O144" s="90" t="s">
        <v>0</v>
      </c>
    </row>
    <row r="145" spans="3:15" s="20" customFormat="1" x14ac:dyDescent="0.2">
      <c r="C145" s="90" t="s">
        <v>0</v>
      </c>
      <c r="D145" s="90" t="s">
        <v>0</v>
      </c>
      <c r="N145" s="90" t="s">
        <v>0</v>
      </c>
      <c r="O145" s="90" t="s">
        <v>0</v>
      </c>
    </row>
    <row r="146" spans="3:15" s="20" customFormat="1" x14ac:dyDescent="0.2">
      <c r="C146" s="90" t="s">
        <v>0</v>
      </c>
      <c r="D146" s="90" t="s">
        <v>0</v>
      </c>
      <c r="N146" s="90" t="s">
        <v>0</v>
      </c>
      <c r="O146" s="90" t="s">
        <v>0</v>
      </c>
    </row>
    <row r="147" spans="3:15" s="20" customFormat="1" x14ac:dyDescent="0.2">
      <c r="C147" s="90" t="s">
        <v>0</v>
      </c>
      <c r="D147" s="90" t="s">
        <v>0</v>
      </c>
      <c r="N147" s="90" t="s">
        <v>0</v>
      </c>
      <c r="O147" s="90" t="s">
        <v>0</v>
      </c>
    </row>
    <row r="148" spans="3:15" s="20" customFormat="1" x14ac:dyDescent="0.2">
      <c r="C148" s="90" t="s">
        <v>0</v>
      </c>
      <c r="D148" s="90" t="s">
        <v>0</v>
      </c>
      <c r="N148" s="90" t="s">
        <v>0</v>
      </c>
      <c r="O148" s="90" t="s">
        <v>0</v>
      </c>
    </row>
    <row r="149" spans="3:15" s="20" customFormat="1" x14ac:dyDescent="0.2">
      <c r="C149" s="90" t="s">
        <v>0</v>
      </c>
      <c r="D149" s="90" t="s">
        <v>0</v>
      </c>
      <c r="N149" s="90" t="s">
        <v>0</v>
      </c>
      <c r="O149" s="90" t="s">
        <v>0</v>
      </c>
    </row>
    <row r="150" spans="3:15" s="20" customFormat="1" x14ac:dyDescent="0.2">
      <c r="C150" s="90" t="s">
        <v>0</v>
      </c>
      <c r="D150" s="90" t="s">
        <v>0</v>
      </c>
      <c r="N150" s="90" t="s">
        <v>0</v>
      </c>
      <c r="O150" s="90" t="s">
        <v>0</v>
      </c>
    </row>
    <row r="151" spans="3:15" s="20" customFormat="1" x14ac:dyDescent="0.2">
      <c r="C151" s="90" t="s">
        <v>0</v>
      </c>
      <c r="D151" s="90" t="s">
        <v>0</v>
      </c>
      <c r="N151" s="90" t="s">
        <v>0</v>
      </c>
      <c r="O151" s="90" t="s">
        <v>0</v>
      </c>
    </row>
    <row r="152" spans="3:15" s="20" customFormat="1" x14ac:dyDescent="0.2">
      <c r="C152" s="90" t="s">
        <v>0</v>
      </c>
      <c r="D152" s="90" t="s">
        <v>0</v>
      </c>
      <c r="N152" s="90" t="s">
        <v>0</v>
      </c>
      <c r="O152" s="90" t="s">
        <v>0</v>
      </c>
    </row>
    <row r="153" spans="3:15" s="20" customFormat="1" x14ac:dyDescent="0.2">
      <c r="C153" s="90" t="s">
        <v>0</v>
      </c>
      <c r="D153" s="90" t="s">
        <v>0</v>
      </c>
      <c r="N153" s="90" t="s">
        <v>0</v>
      </c>
      <c r="O153" s="90" t="s">
        <v>0</v>
      </c>
    </row>
    <row r="154" spans="3:15" s="20" customFormat="1" x14ac:dyDescent="0.2">
      <c r="C154" s="90" t="s">
        <v>0</v>
      </c>
      <c r="D154" s="90" t="s">
        <v>0</v>
      </c>
      <c r="N154" s="90" t="s">
        <v>0</v>
      </c>
      <c r="O154" s="90" t="s">
        <v>0</v>
      </c>
    </row>
    <row r="155" spans="3:15" s="20" customFormat="1" x14ac:dyDescent="0.2">
      <c r="C155" s="90" t="s">
        <v>0</v>
      </c>
      <c r="D155" s="90" t="s">
        <v>0</v>
      </c>
      <c r="N155" s="90" t="s">
        <v>0</v>
      </c>
      <c r="O155" s="90" t="s">
        <v>0</v>
      </c>
    </row>
    <row r="156" spans="3:15" s="20" customFormat="1" x14ac:dyDescent="0.2">
      <c r="C156" s="90" t="s">
        <v>0</v>
      </c>
      <c r="D156" s="90" t="s">
        <v>0</v>
      </c>
      <c r="N156" s="90" t="s">
        <v>0</v>
      </c>
      <c r="O156" s="90" t="s">
        <v>0</v>
      </c>
    </row>
    <row r="157" spans="3:15" s="20" customFormat="1" x14ac:dyDescent="0.2">
      <c r="C157" s="90" t="s">
        <v>0</v>
      </c>
      <c r="D157" s="90" t="s">
        <v>0</v>
      </c>
      <c r="N157" s="90" t="s">
        <v>0</v>
      </c>
      <c r="O157" s="90" t="s">
        <v>0</v>
      </c>
    </row>
    <row r="158" spans="3:15" s="20" customFormat="1" x14ac:dyDescent="0.2">
      <c r="C158" s="90" t="s">
        <v>0</v>
      </c>
      <c r="D158" s="90" t="s">
        <v>0</v>
      </c>
      <c r="N158" s="90" t="s">
        <v>0</v>
      </c>
      <c r="O158" s="90" t="s">
        <v>0</v>
      </c>
    </row>
    <row r="159" spans="3:15" s="20" customFormat="1" x14ac:dyDescent="0.2">
      <c r="C159" s="90" t="s">
        <v>0</v>
      </c>
      <c r="D159" s="90" t="s">
        <v>0</v>
      </c>
      <c r="N159" s="90" t="s">
        <v>0</v>
      </c>
      <c r="O159" s="90" t="s">
        <v>0</v>
      </c>
    </row>
    <row r="160" spans="3:15" s="20" customFormat="1" x14ac:dyDescent="0.2">
      <c r="C160" s="90" t="s">
        <v>0</v>
      </c>
      <c r="D160" s="90" t="s">
        <v>0</v>
      </c>
      <c r="N160" s="90" t="s">
        <v>0</v>
      </c>
      <c r="O160" s="90" t="s">
        <v>0</v>
      </c>
    </row>
    <row r="161" spans="3:15" s="20" customFormat="1" x14ac:dyDescent="0.2">
      <c r="C161" s="90" t="s">
        <v>0</v>
      </c>
      <c r="D161" s="90" t="s">
        <v>0</v>
      </c>
      <c r="N161" s="90" t="s">
        <v>0</v>
      </c>
      <c r="O161" s="90" t="s">
        <v>0</v>
      </c>
    </row>
    <row r="162" spans="3:15" s="20" customFormat="1" x14ac:dyDescent="0.2">
      <c r="C162" s="90" t="s">
        <v>0</v>
      </c>
      <c r="D162" s="90" t="s">
        <v>0</v>
      </c>
      <c r="N162" s="90" t="s">
        <v>0</v>
      </c>
      <c r="O162" s="90" t="s">
        <v>0</v>
      </c>
    </row>
    <row r="163" spans="3:15" s="20" customFormat="1" x14ac:dyDescent="0.2">
      <c r="C163" s="90" t="s">
        <v>0</v>
      </c>
      <c r="D163" s="90" t="s">
        <v>0</v>
      </c>
      <c r="N163" s="90" t="s">
        <v>0</v>
      </c>
      <c r="O163" s="90" t="s">
        <v>0</v>
      </c>
    </row>
    <row r="164" spans="3:15" s="20" customFormat="1" x14ac:dyDescent="0.2">
      <c r="C164" s="90" t="s">
        <v>0</v>
      </c>
      <c r="D164" s="90" t="s">
        <v>0</v>
      </c>
      <c r="N164" s="90" t="s">
        <v>0</v>
      </c>
      <c r="O164" s="90" t="s">
        <v>0</v>
      </c>
    </row>
    <row r="165" spans="3:15" s="20" customFormat="1" x14ac:dyDescent="0.2">
      <c r="C165" s="90" t="s">
        <v>0</v>
      </c>
      <c r="D165" s="90" t="s">
        <v>0</v>
      </c>
      <c r="N165" s="90" t="s">
        <v>0</v>
      </c>
      <c r="O165" s="90" t="s">
        <v>0</v>
      </c>
    </row>
    <row r="166" spans="3:15" s="20" customFormat="1" x14ac:dyDescent="0.2">
      <c r="C166" s="90" t="s">
        <v>0</v>
      </c>
      <c r="D166" s="90" t="s">
        <v>0</v>
      </c>
      <c r="N166" s="90" t="s">
        <v>0</v>
      </c>
      <c r="O166" s="90" t="s">
        <v>0</v>
      </c>
    </row>
    <row r="167" spans="3:15" s="20" customFormat="1" x14ac:dyDescent="0.2">
      <c r="C167" s="90" t="s">
        <v>0</v>
      </c>
      <c r="D167" s="90" t="s">
        <v>0</v>
      </c>
      <c r="N167" s="90" t="s">
        <v>0</v>
      </c>
      <c r="O167" s="90" t="s">
        <v>0</v>
      </c>
    </row>
    <row r="168" spans="3:15" s="20" customFormat="1" x14ac:dyDescent="0.2">
      <c r="C168" s="90" t="s">
        <v>0</v>
      </c>
      <c r="D168" s="90" t="s">
        <v>0</v>
      </c>
      <c r="N168" s="90" t="s">
        <v>0</v>
      </c>
      <c r="O168" s="90" t="s">
        <v>0</v>
      </c>
    </row>
    <row r="169" spans="3:15" s="20" customFormat="1" x14ac:dyDescent="0.2">
      <c r="C169" s="90" t="s">
        <v>0</v>
      </c>
      <c r="D169" s="90" t="s">
        <v>0</v>
      </c>
      <c r="N169" s="90" t="s">
        <v>0</v>
      </c>
      <c r="O169" s="90" t="s">
        <v>0</v>
      </c>
    </row>
    <row r="170" spans="3:15" s="20" customFormat="1" x14ac:dyDescent="0.2">
      <c r="C170" s="90" t="s">
        <v>0</v>
      </c>
      <c r="D170" s="90" t="s">
        <v>0</v>
      </c>
      <c r="N170" s="90" t="s">
        <v>0</v>
      </c>
      <c r="O170" s="90" t="s">
        <v>0</v>
      </c>
    </row>
    <row r="171" spans="3:15" s="20" customFormat="1" x14ac:dyDescent="0.2">
      <c r="C171" s="90" t="s">
        <v>0</v>
      </c>
      <c r="D171" s="90" t="s">
        <v>0</v>
      </c>
      <c r="N171" s="90" t="s">
        <v>0</v>
      </c>
      <c r="O171" s="90" t="s">
        <v>0</v>
      </c>
    </row>
    <row r="172" spans="3:15" s="20" customFormat="1" x14ac:dyDescent="0.2">
      <c r="C172" s="90" t="s">
        <v>0</v>
      </c>
      <c r="D172" s="90" t="s">
        <v>0</v>
      </c>
      <c r="N172" s="90" t="s">
        <v>0</v>
      </c>
      <c r="O172" s="90" t="s">
        <v>0</v>
      </c>
    </row>
    <row r="173" spans="3:15" s="20" customFormat="1" x14ac:dyDescent="0.2">
      <c r="C173" s="90" t="s">
        <v>0</v>
      </c>
      <c r="D173" s="90" t="s">
        <v>0</v>
      </c>
      <c r="N173" s="90" t="s">
        <v>0</v>
      </c>
      <c r="O173" s="90" t="s">
        <v>0</v>
      </c>
    </row>
    <row r="174" spans="3:15" s="20" customFormat="1" x14ac:dyDescent="0.2">
      <c r="C174" s="90" t="s">
        <v>0</v>
      </c>
      <c r="D174" s="90" t="s">
        <v>0</v>
      </c>
      <c r="N174" s="90" t="s">
        <v>0</v>
      </c>
      <c r="O174" s="90" t="s">
        <v>0</v>
      </c>
    </row>
    <row r="175" spans="3:15" s="20" customFormat="1" x14ac:dyDescent="0.2">
      <c r="C175" s="90" t="s">
        <v>0</v>
      </c>
      <c r="D175" s="90" t="s">
        <v>0</v>
      </c>
      <c r="N175" s="90" t="s">
        <v>0</v>
      </c>
      <c r="O175" s="90" t="s">
        <v>0</v>
      </c>
    </row>
    <row r="176" spans="3:15" s="20" customFormat="1" x14ac:dyDescent="0.2">
      <c r="C176" s="90" t="s">
        <v>0</v>
      </c>
      <c r="D176" s="90" t="s">
        <v>0</v>
      </c>
      <c r="N176" s="90" t="s">
        <v>0</v>
      </c>
      <c r="O176" s="90" t="s">
        <v>0</v>
      </c>
    </row>
    <row r="177" spans="3:15" s="20" customFormat="1" x14ac:dyDescent="0.2">
      <c r="C177" s="90" t="s">
        <v>0</v>
      </c>
      <c r="D177" s="90" t="s">
        <v>0</v>
      </c>
      <c r="N177" s="90" t="s">
        <v>0</v>
      </c>
      <c r="O177" s="90" t="s">
        <v>0</v>
      </c>
    </row>
    <row r="178" spans="3:15" s="20" customFormat="1" x14ac:dyDescent="0.2">
      <c r="C178" s="90" t="s">
        <v>0</v>
      </c>
      <c r="D178" s="90" t="s">
        <v>0</v>
      </c>
      <c r="N178" s="90" t="s">
        <v>0</v>
      </c>
      <c r="O178" s="90" t="s">
        <v>0</v>
      </c>
    </row>
    <row r="179" spans="3:15" s="20" customFormat="1" x14ac:dyDescent="0.2">
      <c r="C179" s="90" t="s">
        <v>0</v>
      </c>
      <c r="D179" s="90" t="s">
        <v>0</v>
      </c>
      <c r="N179" s="90" t="s">
        <v>0</v>
      </c>
      <c r="O179" s="90" t="s">
        <v>0</v>
      </c>
    </row>
    <row r="180" spans="3:15" s="20" customFormat="1" x14ac:dyDescent="0.2">
      <c r="C180" s="90" t="s">
        <v>0</v>
      </c>
      <c r="D180" s="90" t="s">
        <v>0</v>
      </c>
      <c r="N180" s="90" t="s">
        <v>0</v>
      </c>
      <c r="O180" s="90" t="s">
        <v>0</v>
      </c>
    </row>
    <row r="181" spans="3:15" s="20" customFormat="1" x14ac:dyDescent="0.2">
      <c r="C181" s="90" t="s">
        <v>0</v>
      </c>
      <c r="D181" s="90" t="s">
        <v>0</v>
      </c>
      <c r="N181" s="90" t="s">
        <v>0</v>
      </c>
      <c r="O181" s="90" t="s">
        <v>0</v>
      </c>
    </row>
    <row r="182" spans="3:15" s="20" customFormat="1" x14ac:dyDescent="0.2">
      <c r="C182" s="90" t="s">
        <v>0</v>
      </c>
      <c r="D182" s="90" t="s">
        <v>0</v>
      </c>
      <c r="N182" s="90" t="s">
        <v>0</v>
      </c>
      <c r="O182" s="90" t="s">
        <v>0</v>
      </c>
    </row>
    <row r="183" spans="3:15" s="20" customFormat="1" x14ac:dyDescent="0.2">
      <c r="C183" s="90" t="s">
        <v>0</v>
      </c>
      <c r="D183" s="90" t="s">
        <v>0</v>
      </c>
      <c r="N183" s="90" t="s">
        <v>0</v>
      </c>
      <c r="O183" s="90" t="s">
        <v>0</v>
      </c>
    </row>
    <row r="184" spans="3:15" s="20" customFormat="1" x14ac:dyDescent="0.2">
      <c r="C184" s="90" t="s">
        <v>0</v>
      </c>
      <c r="D184" s="90" t="s">
        <v>0</v>
      </c>
      <c r="N184" s="90" t="s">
        <v>0</v>
      </c>
      <c r="O184" s="90" t="s">
        <v>0</v>
      </c>
    </row>
    <row r="185" spans="3:15" s="20" customFormat="1" x14ac:dyDescent="0.2">
      <c r="C185" s="90" t="s">
        <v>0</v>
      </c>
      <c r="D185" s="90" t="s">
        <v>0</v>
      </c>
      <c r="N185" s="90" t="s">
        <v>0</v>
      </c>
      <c r="O185" s="90" t="s">
        <v>0</v>
      </c>
    </row>
    <row r="186" spans="3:15" s="20" customFormat="1" x14ac:dyDescent="0.2">
      <c r="C186" s="90" t="s">
        <v>0</v>
      </c>
      <c r="D186" s="90" t="s">
        <v>0</v>
      </c>
      <c r="N186" s="90" t="s">
        <v>0</v>
      </c>
      <c r="O186" s="90" t="s">
        <v>0</v>
      </c>
    </row>
    <row r="187" spans="3:15" s="20" customFormat="1" x14ac:dyDescent="0.2">
      <c r="C187" s="90" t="s">
        <v>0</v>
      </c>
      <c r="D187" s="90" t="s">
        <v>0</v>
      </c>
      <c r="N187" s="90" t="s">
        <v>0</v>
      </c>
      <c r="O187" s="90" t="s">
        <v>0</v>
      </c>
    </row>
    <row r="188" spans="3:15" s="20" customFormat="1" x14ac:dyDescent="0.2">
      <c r="C188" s="90" t="s">
        <v>0</v>
      </c>
      <c r="D188" s="90" t="s">
        <v>0</v>
      </c>
      <c r="N188" s="90" t="s">
        <v>0</v>
      </c>
      <c r="O188" s="90" t="s">
        <v>0</v>
      </c>
    </row>
    <row r="189" spans="3:15" s="20" customFormat="1" x14ac:dyDescent="0.2">
      <c r="C189" s="90" t="s">
        <v>0</v>
      </c>
      <c r="D189" s="90" t="s">
        <v>0</v>
      </c>
      <c r="N189" s="90" t="s">
        <v>0</v>
      </c>
      <c r="O189" s="90" t="s">
        <v>0</v>
      </c>
    </row>
    <row r="190" spans="3:15" s="20" customFormat="1" x14ac:dyDescent="0.2">
      <c r="C190" s="90" t="s">
        <v>0</v>
      </c>
      <c r="D190" s="90" t="s">
        <v>0</v>
      </c>
      <c r="N190" s="90" t="s">
        <v>0</v>
      </c>
      <c r="O190" s="90" t="s">
        <v>0</v>
      </c>
    </row>
    <row r="191" spans="3:15" s="20" customFormat="1" x14ac:dyDescent="0.2">
      <c r="C191" s="90" t="s">
        <v>0</v>
      </c>
      <c r="D191" s="90" t="s">
        <v>0</v>
      </c>
      <c r="N191" s="90" t="s">
        <v>0</v>
      </c>
      <c r="O191" s="90" t="s">
        <v>0</v>
      </c>
    </row>
    <row r="192" spans="3:15" s="20" customFormat="1" x14ac:dyDescent="0.2">
      <c r="C192" s="90" t="s">
        <v>0</v>
      </c>
      <c r="D192" s="90" t="s">
        <v>0</v>
      </c>
      <c r="N192" s="90" t="s">
        <v>0</v>
      </c>
      <c r="O192" s="90" t="s">
        <v>0</v>
      </c>
    </row>
    <row r="193" spans="3:15" s="20" customFormat="1" x14ac:dyDescent="0.2">
      <c r="C193" s="90" t="s">
        <v>0</v>
      </c>
      <c r="D193" s="90" t="s">
        <v>0</v>
      </c>
      <c r="N193" s="90" t="s">
        <v>0</v>
      </c>
      <c r="O193" s="90" t="s">
        <v>0</v>
      </c>
    </row>
    <row r="194" spans="3:15" s="20" customFormat="1" x14ac:dyDescent="0.2">
      <c r="C194" s="90" t="s">
        <v>0</v>
      </c>
      <c r="D194" s="90" t="s">
        <v>0</v>
      </c>
      <c r="N194" s="90" t="s">
        <v>0</v>
      </c>
      <c r="O194" s="90" t="s">
        <v>0</v>
      </c>
    </row>
    <row r="195" spans="3:15" s="20" customFormat="1" x14ac:dyDescent="0.2">
      <c r="C195" s="90" t="s">
        <v>0</v>
      </c>
      <c r="D195" s="90" t="s">
        <v>0</v>
      </c>
      <c r="N195" s="90" t="s">
        <v>0</v>
      </c>
      <c r="O195" s="90" t="s">
        <v>0</v>
      </c>
    </row>
    <row r="196" spans="3:15" s="20" customFormat="1" x14ac:dyDescent="0.2">
      <c r="C196" s="90" t="s">
        <v>0</v>
      </c>
      <c r="D196" s="90" t="s">
        <v>0</v>
      </c>
      <c r="N196" s="90" t="s">
        <v>0</v>
      </c>
      <c r="O196" s="90" t="s">
        <v>0</v>
      </c>
    </row>
    <row r="197" spans="3:15" s="20" customFormat="1" x14ac:dyDescent="0.2">
      <c r="C197" s="90" t="s">
        <v>0</v>
      </c>
      <c r="D197" s="90" t="s">
        <v>0</v>
      </c>
      <c r="N197" s="90" t="s">
        <v>0</v>
      </c>
      <c r="O197" s="90" t="s">
        <v>0</v>
      </c>
    </row>
    <row r="198" spans="3:15" s="20" customFormat="1" x14ac:dyDescent="0.2">
      <c r="C198" s="90" t="s">
        <v>0</v>
      </c>
      <c r="D198" s="90" t="s">
        <v>0</v>
      </c>
      <c r="N198" s="90" t="s">
        <v>0</v>
      </c>
      <c r="O198" s="90" t="s">
        <v>0</v>
      </c>
    </row>
    <row r="199" spans="3:15" s="20" customFormat="1" x14ac:dyDescent="0.2">
      <c r="C199" s="90" t="s">
        <v>0</v>
      </c>
      <c r="D199" s="90" t="s">
        <v>0</v>
      </c>
      <c r="N199" s="90" t="s">
        <v>0</v>
      </c>
      <c r="O199" s="90" t="s">
        <v>0</v>
      </c>
    </row>
    <row r="200" spans="3:15" s="20" customFormat="1" x14ac:dyDescent="0.2">
      <c r="C200" s="90" t="s">
        <v>0</v>
      </c>
      <c r="D200" s="90" t="s">
        <v>0</v>
      </c>
      <c r="N200" s="90" t="s">
        <v>0</v>
      </c>
      <c r="O200" s="90" t="s">
        <v>0</v>
      </c>
    </row>
    <row r="201" spans="3:15" s="20" customFormat="1" x14ac:dyDescent="0.2">
      <c r="C201" s="90" t="s">
        <v>0</v>
      </c>
      <c r="D201" s="90" t="s">
        <v>0</v>
      </c>
      <c r="N201" s="90" t="s">
        <v>0</v>
      </c>
      <c r="O201" s="90" t="s">
        <v>0</v>
      </c>
    </row>
    <row r="202" spans="3:15" s="20" customFormat="1" x14ac:dyDescent="0.2">
      <c r="C202" s="90" t="s">
        <v>0</v>
      </c>
      <c r="D202" s="90" t="s">
        <v>0</v>
      </c>
      <c r="N202" s="90" t="s">
        <v>0</v>
      </c>
      <c r="O202" s="90" t="s">
        <v>0</v>
      </c>
    </row>
    <row r="203" spans="3:15" s="20" customFormat="1" x14ac:dyDescent="0.2">
      <c r="C203" s="90" t="s">
        <v>0</v>
      </c>
      <c r="D203" s="90" t="s">
        <v>0</v>
      </c>
      <c r="N203" s="90" t="s">
        <v>0</v>
      </c>
      <c r="O203" s="90" t="s">
        <v>0</v>
      </c>
    </row>
    <row r="204" spans="3:15" s="20" customFormat="1" x14ac:dyDescent="0.2">
      <c r="C204" s="90" t="s">
        <v>0</v>
      </c>
      <c r="D204" s="90" t="s">
        <v>0</v>
      </c>
      <c r="N204" s="90" t="s">
        <v>0</v>
      </c>
      <c r="O204" s="90" t="s">
        <v>0</v>
      </c>
    </row>
    <row r="205" spans="3:15" s="20" customFormat="1" x14ac:dyDescent="0.2">
      <c r="C205" s="90" t="s">
        <v>0</v>
      </c>
      <c r="D205" s="90" t="s">
        <v>0</v>
      </c>
      <c r="N205" s="90" t="s">
        <v>0</v>
      </c>
      <c r="O205" s="90" t="s">
        <v>0</v>
      </c>
    </row>
    <row r="206" spans="3:15" s="20" customFormat="1" x14ac:dyDescent="0.2">
      <c r="C206" s="90" t="s">
        <v>0</v>
      </c>
      <c r="D206" s="90" t="s">
        <v>0</v>
      </c>
      <c r="N206" s="90" t="s">
        <v>0</v>
      </c>
      <c r="O206" s="90" t="s">
        <v>0</v>
      </c>
    </row>
    <row r="207" spans="3:15" s="20" customFormat="1" x14ac:dyDescent="0.2">
      <c r="C207" s="90" t="s">
        <v>0</v>
      </c>
      <c r="D207" s="90" t="s">
        <v>0</v>
      </c>
      <c r="N207" s="90" t="s">
        <v>0</v>
      </c>
      <c r="O207" s="90" t="s">
        <v>0</v>
      </c>
    </row>
    <row r="208" spans="3:15" s="20" customFormat="1" x14ac:dyDescent="0.2">
      <c r="C208" s="90" t="s">
        <v>0</v>
      </c>
      <c r="D208" s="90" t="s">
        <v>0</v>
      </c>
      <c r="N208" s="90" t="s">
        <v>0</v>
      </c>
      <c r="O208" s="90" t="s">
        <v>0</v>
      </c>
    </row>
    <row r="209" spans="3:15" s="20" customFormat="1" x14ac:dyDescent="0.2">
      <c r="C209" s="90" t="s">
        <v>0</v>
      </c>
      <c r="D209" s="90" t="s">
        <v>0</v>
      </c>
      <c r="N209" s="90" t="s">
        <v>0</v>
      </c>
      <c r="O209" s="90" t="s">
        <v>0</v>
      </c>
    </row>
    <row r="210" spans="3:15" s="20" customFormat="1" x14ac:dyDescent="0.2">
      <c r="C210" s="90" t="s">
        <v>0</v>
      </c>
      <c r="D210" s="90" t="s">
        <v>0</v>
      </c>
      <c r="N210" s="90" t="s">
        <v>0</v>
      </c>
      <c r="O210" s="90" t="s">
        <v>0</v>
      </c>
    </row>
    <row r="211" spans="3:15" s="20" customFormat="1" x14ac:dyDescent="0.2">
      <c r="C211" s="90" t="s">
        <v>0</v>
      </c>
      <c r="D211" s="90" t="s">
        <v>0</v>
      </c>
      <c r="N211" s="90" t="s">
        <v>0</v>
      </c>
      <c r="O211" s="90" t="s">
        <v>0</v>
      </c>
    </row>
    <row r="212" spans="3:15" s="20" customFormat="1" x14ac:dyDescent="0.2">
      <c r="C212" s="90" t="s">
        <v>0</v>
      </c>
      <c r="D212" s="90" t="s">
        <v>0</v>
      </c>
      <c r="N212" s="90" t="s">
        <v>0</v>
      </c>
      <c r="O212" s="90" t="s">
        <v>0</v>
      </c>
    </row>
    <row r="213" spans="3:15" s="20" customFormat="1" x14ac:dyDescent="0.2">
      <c r="C213" s="90" t="s">
        <v>0</v>
      </c>
      <c r="D213" s="90" t="s">
        <v>0</v>
      </c>
      <c r="N213" s="90" t="s">
        <v>0</v>
      </c>
      <c r="O213" s="90" t="s">
        <v>0</v>
      </c>
    </row>
    <row r="214" spans="3:15" s="20" customFormat="1" x14ac:dyDescent="0.2">
      <c r="C214" s="90" t="s">
        <v>0</v>
      </c>
      <c r="D214" s="90" t="s">
        <v>0</v>
      </c>
      <c r="N214" s="90" t="s">
        <v>0</v>
      </c>
      <c r="O214" s="90" t="s">
        <v>0</v>
      </c>
    </row>
    <row r="215" spans="3:15" s="20" customFormat="1" x14ac:dyDescent="0.2">
      <c r="C215" s="90" t="s">
        <v>0</v>
      </c>
      <c r="D215" s="90" t="s">
        <v>0</v>
      </c>
      <c r="N215" s="90" t="s">
        <v>0</v>
      </c>
      <c r="O215" s="90" t="s">
        <v>0</v>
      </c>
    </row>
    <row r="216" spans="3:15" s="20" customFormat="1" x14ac:dyDescent="0.2">
      <c r="C216" s="90" t="s">
        <v>0</v>
      </c>
      <c r="D216" s="90" t="s">
        <v>0</v>
      </c>
      <c r="N216" s="90" t="s">
        <v>0</v>
      </c>
      <c r="O216" s="90" t="s">
        <v>0</v>
      </c>
    </row>
    <row r="217" spans="3:15" s="20" customFormat="1" x14ac:dyDescent="0.2">
      <c r="C217" s="90" t="s">
        <v>0</v>
      </c>
      <c r="D217" s="90" t="s">
        <v>0</v>
      </c>
      <c r="N217" s="90" t="s">
        <v>0</v>
      </c>
      <c r="O217" s="90" t="s">
        <v>0</v>
      </c>
    </row>
    <row r="218" spans="3:15" s="20" customFormat="1" x14ac:dyDescent="0.2">
      <c r="C218" s="90" t="s">
        <v>0</v>
      </c>
      <c r="D218" s="90" t="s">
        <v>0</v>
      </c>
      <c r="N218" s="90" t="s">
        <v>0</v>
      </c>
      <c r="O218" s="90" t="s">
        <v>0</v>
      </c>
    </row>
    <row r="219" spans="3:15" s="20" customFormat="1" x14ac:dyDescent="0.2">
      <c r="C219" s="90" t="s">
        <v>0</v>
      </c>
      <c r="D219" s="90" t="s">
        <v>0</v>
      </c>
      <c r="N219" s="90" t="s">
        <v>0</v>
      </c>
      <c r="O219" s="90" t="s">
        <v>0</v>
      </c>
    </row>
    <row r="220" spans="3:15" s="20" customFormat="1" x14ac:dyDescent="0.2">
      <c r="C220" s="90" t="s">
        <v>0</v>
      </c>
      <c r="D220" s="90" t="s">
        <v>0</v>
      </c>
      <c r="N220" s="90" t="s">
        <v>0</v>
      </c>
      <c r="O220" s="90" t="s">
        <v>0</v>
      </c>
    </row>
    <row r="221" spans="3:15" s="20" customFormat="1" x14ac:dyDescent="0.2">
      <c r="C221" s="90" t="s">
        <v>0</v>
      </c>
      <c r="D221" s="90" t="s">
        <v>0</v>
      </c>
      <c r="N221" s="90" t="s">
        <v>0</v>
      </c>
      <c r="O221" s="90" t="s">
        <v>0</v>
      </c>
    </row>
    <row r="222" spans="3:15" s="20" customFormat="1" x14ac:dyDescent="0.2">
      <c r="C222" s="90" t="s">
        <v>0</v>
      </c>
      <c r="D222" s="90" t="s">
        <v>0</v>
      </c>
      <c r="N222" s="90" t="s">
        <v>0</v>
      </c>
      <c r="O222" s="90" t="s">
        <v>0</v>
      </c>
    </row>
    <row r="223" spans="3:15" s="20" customFormat="1" x14ac:dyDescent="0.2">
      <c r="C223" s="90" t="s">
        <v>0</v>
      </c>
      <c r="D223" s="90" t="s">
        <v>0</v>
      </c>
      <c r="N223" s="90" t="s">
        <v>0</v>
      </c>
      <c r="O223" s="90" t="s">
        <v>0</v>
      </c>
    </row>
    <row r="224" spans="3:15" s="20" customFormat="1" x14ac:dyDescent="0.2">
      <c r="C224" s="90" t="s">
        <v>0</v>
      </c>
      <c r="D224" s="90" t="s">
        <v>0</v>
      </c>
      <c r="N224" s="90" t="s">
        <v>0</v>
      </c>
      <c r="O224" s="90" t="s">
        <v>0</v>
      </c>
    </row>
    <row r="225" spans="3:15" s="20" customFormat="1" x14ac:dyDescent="0.2">
      <c r="C225" s="90" t="s">
        <v>0</v>
      </c>
      <c r="D225" s="90" t="s">
        <v>0</v>
      </c>
      <c r="N225" s="90" t="s">
        <v>0</v>
      </c>
      <c r="O225" s="90" t="s">
        <v>0</v>
      </c>
    </row>
    <row r="226" spans="3:15" s="20" customFormat="1" x14ac:dyDescent="0.2">
      <c r="C226" s="90" t="s">
        <v>0</v>
      </c>
      <c r="D226" s="90" t="s">
        <v>0</v>
      </c>
      <c r="N226" s="90" t="s">
        <v>0</v>
      </c>
      <c r="O226" s="90" t="s">
        <v>0</v>
      </c>
    </row>
    <row r="227" spans="3:15" s="20" customFormat="1" x14ac:dyDescent="0.2">
      <c r="C227" s="90" t="s">
        <v>0</v>
      </c>
      <c r="D227" s="90" t="s">
        <v>0</v>
      </c>
      <c r="N227" s="90" t="s">
        <v>0</v>
      </c>
      <c r="O227" s="90" t="s">
        <v>0</v>
      </c>
    </row>
    <row r="228" spans="3:15" s="20" customFormat="1" x14ac:dyDescent="0.2">
      <c r="C228" s="90" t="s">
        <v>0</v>
      </c>
      <c r="D228" s="90" t="s">
        <v>0</v>
      </c>
      <c r="N228" s="90" t="s">
        <v>0</v>
      </c>
      <c r="O228" s="90" t="s">
        <v>0</v>
      </c>
    </row>
    <row r="229" spans="3:15" s="20" customFormat="1" x14ac:dyDescent="0.2">
      <c r="C229" s="90" t="s">
        <v>0</v>
      </c>
      <c r="D229" s="90" t="s">
        <v>0</v>
      </c>
      <c r="N229" s="90" t="s">
        <v>0</v>
      </c>
      <c r="O229" s="90" t="s">
        <v>0</v>
      </c>
    </row>
    <row r="230" spans="3:15" s="20" customFormat="1" x14ac:dyDescent="0.2">
      <c r="C230" s="90" t="s">
        <v>0</v>
      </c>
      <c r="D230" s="90" t="s">
        <v>0</v>
      </c>
      <c r="N230" s="90" t="s">
        <v>0</v>
      </c>
      <c r="O230" s="90" t="s">
        <v>0</v>
      </c>
    </row>
    <row r="231" spans="3:15" s="20" customFormat="1" x14ac:dyDescent="0.2">
      <c r="C231" s="90" t="s">
        <v>0</v>
      </c>
      <c r="D231" s="90" t="s">
        <v>0</v>
      </c>
      <c r="N231" s="90" t="s">
        <v>0</v>
      </c>
      <c r="O231" s="90" t="s">
        <v>0</v>
      </c>
    </row>
    <row r="232" spans="3:15" s="20" customFormat="1" x14ac:dyDescent="0.2">
      <c r="C232" s="90" t="s">
        <v>0</v>
      </c>
      <c r="D232" s="90" t="s">
        <v>0</v>
      </c>
      <c r="N232" s="90" t="s">
        <v>0</v>
      </c>
      <c r="O232" s="90" t="s">
        <v>0</v>
      </c>
    </row>
    <row r="233" spans="3:15" s="20" customFormat="1" x14ac:dyDescent="0.2">
      <c r="C233" s="90" t="s">
        <v>0</v>
      </c>
      <c r="D233" s="90" t="s">
        <v>0</v>
      </c>
      <c r="N233" s="90" t="s">
        <v>0</v>
      </c>
      <c r="O233" s="90" t="s">
        <v>0</v>
      </c>
    </row>
    <row r="234" spans="3:15" s="20" customFormat="1" x14ac:dyDescent="0.2">
      <c r="C234" s="90" t="s">
        <v>0</v>
      </c>
      <c r="D234" s="90" t="s">
        <v>0</v>
      </c>
      <c r="N234" s="90" t="s">
        <v>0</v>
      </c>
      <c r="O234" s="90" t="s">
        <v>0</v>
      </c>
    </row>
    <row r="235" spans="3:15" s="20" customFormat="1" x14ac:dyDescent="0.2">
      <c r="C235" s="90" t="s">
        <v>0</v>
      </c>
      <c r="D235" s="90" t="s">
        <v>0</v>
      </c>
      <c r="N235" s="90" t="s">
        <v>0</v>
      </c>
      <c r="O235" s="90" t="s">
        <v>0</v>
      </c>
    </row>
    <row r="236" spans="3:15" s="20" customFormat="1" x14ac:dyDescent="0.2">
      <c r="C236" s="90" t="s">
        <v>0</v>
      </c>
      <c r="D236" s="90" t="s">
        <v>0</v>
      </c>
      <c r="N236" s="90" t="s">
        <v>0</v>
      </c>
      <c r="O236" s="90" t="s">
        <v>0</v>
      </c>
    </row>
    <row r="237" spans="3:15" s="20" customFormat="1" x14ac:dyDescent="0.2">
      <c r="C237" s="90" t="s">
        <v>0</v>
      </c>
      <c r="D237" s="90" t="s">
        <v>0</v>
      </c>
      <c r="N237" s="90" t="s">
        <v>0</v>
      </c>
      <c r="O237" s="90" t="s">
        <v>0</v>
      </c>
    </row>
    <row r="238" spans="3:15" s="20" customFormat="1" x14ac:dyDescent="0.2">
      <c r="C238" s="90" t="s">
        <v>0</v>
      </c>
      <c r="D238" s="90" t="s">
        <v>0</v>
      </c>
      <c r="N238" s="90" t="s">
        <v>0</v>
      </c>
      <c r="O238" s="90" t="s">
        <v>0</v>
      </c>
    </row>
    <row r="239" spans="3:15" s="20" customFormat="1" x14ac:dyDescent="0.2">
      <c r="C239" s="90" t="s">
        <v>0</v>
      </c>
      <c r="D239" s="90" t="s">
        <v>0</v>
      </c>
      <c r="N239" s="90" t="s">
        <v>0</v>
      </c>
      <c r="O239" s="90" t="s">
        <v>0</v>
      </c>
    </row>
    <row r="240" spans="3:15" s="20" customFormat="1" x14ac:dyDescent="0.2">
      <c r="C240" s="90" t="s">
        <v>0</v>
      </c>
      <c r="D240" s="90" t="s">
        <v>0</v>
      </c>
      <c r="N240" s="90" t="s">
        <v>0</v>
      </c>
      <c r="O240" s="90" t="s">
        <v>0</v>
      </c>
    </row>
    <row r="241" spans="3:15" s="20" customFormat="1" x14ac:dyDescent="0.2">
      <c r="C241" s="90" t="s">
        <v>0</v>
      </c>
      <c r="D241" s="90" t="s">
        <v>0</v>
      </c>
      <c r="N241" s="90" t="s">
        <v>0</v>
      </c>
      <c r="O241" s="90" t="s">
        <v>0</v>
      </c>
    </row>
    <row r="242" spans="3:15" s="20" customFormat="1" x14ac:dyDescent="0.2">
      <c r="C242" s="90" t="s">
        <v>0</v>
      </c>
      <c r="D242" s="90" t="s">
        <v>0</v>
      </c>
      <c r="N242" s="90" t="s">
        <v>0</v>
      </c>
      <c r="O242" s="90" t="s">
        <v>0</v>
      </c>
    </row>
    <row r="243" spans="3:15" s="20" customFormat="1" x14ac:dyDescent="0.2">
      <c r="C243" s="90" t="s">
        <v>0</v>
      </c>
      <c r="D243" s="90" t="s">
        <v>0</v>
      </c>
      <c r="N243" s="90" t="s">
        <v>0</v>
      </c>
      <c r="O243" s="90" t="s">
        <v>0</v>
      </c>
    </row>
    <row r="244" spans="3:15" s="20" customFormat="1" x14ac:dyDescent="0.2">
      <c r="C244" s="90" t="s">
        <v>0</v>
      </c>
      <c r="D244" s="90" t="s">
        <v>0</v>
      </c>
      <c r="N244" s="90" t="s">
        <v>0</v>
      </c>
      <c r="O244" s="90" t="s">
        <v>0</v>
      </c>
    </row>
    <row r="245" spans="3:15" s="20" customFormat="1" x14ac:dyDescent="0.2">
      <c r="C245" s="90" t="s">
        <v>0</v>
      </c>
      <c r="D245" s="90" t="s">
        <v>0</v>
      </c>
      <c r="N245" s="90" t="s">
        <v>0</v>
      </c>
      <c r="O245" s="90" t="s">
        <v>0</v>
      </c>
    </row>
    <row r="246" spans="3:15" s="20" customFormat="1" x14ac:dyDescent="0.2">
      <c r="C246" s="90" t="s">
        <v>0</v>
      </c>
      <c r="D246" s="90" t="s">
        <v>0</v>
      </c>
      <c r="N246" s="90" t="s">
        <v>0</v>
      </c>
      <c r="O246" s="90" t="s">
        <v>0</v>
      </c>
    </row>
    <row r="247" spans="3:15" s="20" customFormat="1" x14ac:dyDescent="0.2">
      <c r="C247" s="90" t="s">
        <v>0</v>
      </c>
      <c r="D247" s="90" t="s">
        <v>0</v>
      </c>
      <c r="N247" s="90" t="s">
        <v>0</v>
      </c>
      <c r="O247" s="90" t="s">
        <v>0</v>
      </c>
    </row>
    <row r="248" spans="3:15" s="20" customFormat="1" x14ac:dyDescent="0.2">
      <c r="C248" s="90" t="s">
        <v>0</v>
      </c>
      <c r="D248" s="90" t="s">
        <v>0</v>
      </c>
      <c r="N248" s="90" t="s">
        <v>0</v>
      </c>
      <c r="O248" s="90" t="s">
        <v>0</v>
      </c>
    </row>
    <row r="249" spans="3:15" s="20" customFormat="1" x14ac:dyDescent="0.2">
      <c r="C249" s="90" t="s">
        <v>0</v>
      </c>
      <c r="D249" s="90" t="s">
        <v>0</v>
      </c>
      <c r="N249" s="90" t="s">
        <v>0</v>
      </c>
      <c r="O249" s="90" t="s">
        <v>0</v>
      </c>
    </row>
    <row r="250" spans="3:15" s="20" customFormat="1" x14ac:dyDescent="0.2">
      <c r="C250" s="90" t="s">
        <v>0</v>
      </c>
      <c r="D250" s="90" t="s">
        <v>0</v>
      </c>
      <c r="N250" s="90" t="s">
        <v>0</v>
      </c>
      <c r="O250" s="90" t="s">
        <v>0</v>
      </c>
    </row>
    <row r="251" spans="3:15" s="20" customFormat="1" x14ac:dyDescent="0.2">
      <c r="C251" s="90" t="s">
        <v>0</v>
      </c>
      <c r="D251" s="90" t="s">
        <v>0</v>
      </c>
      <c r="N251" s="90" t="s">
        <v>0</v>
      </c>
      <c r="O251" s="90" t="s">
        <v>0</v>
      </c>
    </row>
    <row r="252" spans="3:15" s="20" customFormat="1" x14ac:dyDescent="0.2">
      <c r="C252" s="90" t="s">
        <v>0</v>
      </c>
      <c r="D252" s="90" t="s">
        <v>0</v>
      </c>
      <c r="N252" s="90" t="s">
        <v>0</v>
      </c>
      <c r="O252" s="90" t="s">
        <v>0</v>
      </c>
    </row>
    <row r="253" spans="3:15" s="20" customFormat="1" x14ac:dyDescent="0.2">
      <c r="C253" s="90" t="s">
        <v>0</v>
      </c>
      <c r="D253" s="90" t="s">
        <v>0</v>
      </c>
      <c r="N253" s="90" t="s">
        <v>0</v>
      </c>
      <c r="O253" s="90" t="s">
        <v>0</v>
      </c>
    </row>
    <row r="254" spans="3:15" s="20" customFormat="1" x14ac:dyDescent="0.2">
      <c r="C254" s="90" t="s">
        <v>0</v>
      </c>
      <c r="D254" s="90" t="s">
        <v>0</v>
      </c>
      <c r="N254" s="90" t="s">
        <v>0</v>
      </c>
      <c r="O254" s="90" t="s">
        <v>0</v>
      </c>
    </row>
    <row r="255" spans="3:15" s="20" customFormat="1" x14ac:dyDescent="0.2">
      <c r="C255" s="90" t="s">
        <v>0</v>
      </c>
      <c r="D255" s="90" t="s">
        <v>0</v>
      </c>
      <c r="N255" s="90" t="s">
        <v>0</v>
      </c>
      <c r="O255" s="90" t="s">
        <v>0</v>
      </c>
    </row>
    <row r="256" spans="3:15" s="20" customFormat="1" x14ac:dyDescent="0.2">
      <c r="C256" s="90" t="s">
        <v>0</v>
      </c>
      <c r="D256" s="90" t="s">
        <v>0</v>
      </c>
      <c r="N256" s="90" t="s">
        <v>0</v>
      </c>
      <c r="O256" s="90" t="s">
        <v>0</v>
      </c>
    </row>
    <row r="257" spans="3:15" s="20" customFormat="1" x14ac:dyDescent="0.2">
      <c r="C257" s="90" t="s">
        <v>0</v>
      </c>
      <c r="D257" s="90" t="s">
        <v>0</v>
      </c>
      <c r="N257" s="90" t="s">
        <v>0</v>
      </c>
      <c r="O257" s="90" t="s">
        <v>0</v>
      </c>
    </row>
    <row r="258" spans="3:15" s="20" customFormat="1" x14ac:dyDescent="0.2">
      <c r="C258" s="90" t="s">
        <v>0</v>
      </c>
      <c r="D258" s="90" t="s">
        <v>0</v>
      </c>
      <c r="N258" s="90" t="s">
        <v>0</v>
      </c>
      <c r="O258" s="90" t="s">
        <v>0</v>
      </c>
    </row>
    <row r="259" spans="3:15" s="20" customFormat="1" x14ac:dyDescent="0.2">
      <c r="C259" s="90" t="s">
        <v>0</v>
      </c>
      <c r="D259" s="90" t="s">
        <v>0</v>
      </c>
      <c r="N259" s="90" t="s">
        <v>0</v>
      </c>
      <c r="O259" s="90" t="s">
        <v>0</v>
      </c>
    </row>
    <row r="260" spans="3:15" s="20" customFormat="1" x14ac:dyDescent="0.2">
      <c r="C260" s="90" t="s">
        <v>0</v>
      </c>
      <c r="D260" s="90" t="s">
        <v>0</v>
      </c>
      <c r="N260" s="90" t="s">
        <v>0</v>
      </c>
      <c r="O260" s="90" t="s">
        <v>0</v>
      </c>
    </row>
    <row r="261" spans="3:15" s="20" customFormat="1" x14ac:dyDescent="0.2">
      <c r="C261" s="90" t="s">
        <v>0</v>
      </c>
      <c r="D261" s="90" t="s">
        <v>0</v>
      </c>
      <c r="N261" s="90" t="s">
        <v>0</v>
      </c>
      <c r="O261" s="90" t="s">
        <v>0</v>
      </c>
    </row>
    <row r="262" spans="3:15" s="20" customFormat="1" x14ac:dyDescent="0.2">
      <c r="C262" s="90" t="s">
        <v>0</v>
      </c>
      <c r="D262" s="90" t="s">
        <v>0</v>
      </c>
      <c r="N262" s="90" t="s">
        <v>0</v>
      </c>
      <c r="O262" s="90" t="s">
        <v>0</v>
      </c>
    </row>
    <row r="263" spans="3:15" s="20" customFormat="1" x14ac:dyDescent="0.2">
      <c r="C263" s="90" t="s">
        <v>0</v>
      </c>
      <c r="D263" s="90" t="s">
        <v>0</v>
      </c>
      <c r="N263" s="90" t="s">
        <v>0</v>
      </c>
      <c r="O263" s="90" t="s">
        <v>0</v>
      </c>
    </row>
    <row r="264" spans="3:15" s="20" customFormat="1" x14ac:dyDescent="0.2">
      <c r="C264" s="90" t="s">
        <v>0</v>
      </c>
      <c r="D264" s="90" t="s">
        <v>0</v>
      </c>
      <c r="N264" s="90" t="s">
        <v>0</v>
      </c>
      <c r="O264" s="90" t="s">
        <v>0</v>
      </c>
    </row>
    <row r="265" spans="3:15" s="20" customFormat="1" x14ac:dyDescent="0.2">
      <c r="C265" s="90" t="s">
        <v>0</v>
      </c>
      <c r="D265" s="90" t="s">
        <v>0</v>
      </c>
      <c r="N265" s="90" t="s">
        <v>0</v>
      </c>
      <c r="O265" s="90" t="s">
        <v>0</v>
      </c>
    </row>
    <row r="266" spans="3:15" s="20" customFormat="1" x14ac:dyDescent="0.2">
      <c r="C266" s="90" t="s">
        <v>0</v>
      </c>
      <c r="D266" s="90" t="s">
        <v>0</v>
      </c>
      <c r="N266" s="90" t="s">
        <v>0</v>
      </c>
      <c r="O266" s="90" t="s">
        <v>0</v>
      </c>
    </row>
    <row r="267" spans="3:15" s="20" customFormat="1" x14ac:dyDescent="0.2">
      <c r="C267" s="90" t="s">
        <v>0</v>
      </c>
      <c r="D267" s="90" t="s">
        <v>0</v>
      </c>
      <c r="N267" s="90" t="s">
        <v>0</v>
      </c>
      <c r="O267" s="90" t="s">
        <v>0</v>
      </c>
    </row>
    <row r="268" spans="3:15" s="20" customFormat="1" x14ac:dyDescent="0.2">
      <c r="C268" s="90" t="s">
        <v>0</v>
      </c>
      <c r="D268" s="90" t="s">
        <v>0</v>
      </c>
      <c r="N268" s="90" t="s">
        <v>0</v>
      </c>
      <c r="O268" s="90" t="s">
        <v>0</v>
      </c>
    </row>
    <row r="269" spans="3:15" s="20" customFormat="1" x14ac:dyDescent="0.2">
      <c r="C269" s="90" t="s">
        <v>0</v>
      </c>
      <c r="D269" s="90" t="s">
        <v>0</v>
      </c>
      <c r="N269" s="90" t="s">
        <v>0</v>
      </c>
      <c r="O269" s="90" t="s">
        <v>0</v>
      </c>
    </row>
    <row r="270" spans="3:15" s="20" customFormat="1" x14ac:dyDescent="0.2">
      <c r="C270" s="90" t="s">
        <v>0</v>
      </c>
      <c r="D270" s="90" t="s">
        <v>0</v>
      </c>
      <c r="N270" s="90" t="s">
        <v>0</v>
      </c>
      <c r="O270" s="90" t="s">
        <v>0</v>
      </c>
    </row>
    <row r="271" spans="3:15" s="20" customFormat="1" x14ac:dyDescent="0.2">
      <c r="C271" s="90" t="s">
        <v>0</v>
      </c>
      <c r="D271" s="90" t="s">
        <v>0</v>
      </c>
      <c r="N271" s="90" t="s">
        <v>0</v>
      </c>
      <c r="O271" s="90" t="s">
        <v>0</v>
      </c>
    </row>
    <row r="272" spans="3:15" s="20" customFormat="1" x14ac:dyDescent="0.2">
      <c r="C272" s="90" t="s">
        <v>0</v>
      </c>
      <c r="D272" s="90" t="s">
        <v>0</v>
      </c>
      <c r="N272" s="90" t="s">
        <v>0</v>
      </c>
      <c r="O272" s="90" t="s">
        <v>0</v>
      </c>
    </row>
    <row r="273" spans="3:15" s="20" customFormat="1" x14ac:dyDescent="0.2">
      <c r="C273" s="90" t="s">
        <v>0</v>
      </c>
      <c r="D273" s="90" t="s">
        <v>0</v>
      </c>
      <c r="N273" s="90" t="s">
        <v>0</v>
      </c>
      <c r="O273" s="90" t="s">
        <v>0</v>
      </c>
    </row>
    <row r="274" spans="3:15" s="20" customFormat="1" x14ac:dyDescent="0.2">
      <c r="C274" s="90" t="s">
        <v>0</v>
      </c>
      <c r="D274" s="90" t="s">
        <v>0</v>
      </c>
      <c r="N274" s="90" t="s">
        <v>0</v>
      </c>
      <c r="O274" s="90" t="s">
        <v>0</v>
      </c>
    </row>
    <row r="275" spans="3:15" s="20" customFormat="1" x14ac:dyDescent="0.2">
      <c r="C275" s="90" t="s">
        <v>0</v>
      </c>
      <c r="D275" s="90" t="s">
        <v>0</v>
      </c>
      <c r="N275" s="90" t="s">
        <v>0</v>
      </c>
      <c r="O275" s="90" t="s">
        <v>0</v>
      </c>
    </row>
    <row r="276" spans="3:15" s="20" customFormat="1" x14ac:dyDescent="0.2">
      <c r="C276" s="90" t="s">
        <v>0</v>
      </c>
      <c r="D276" s="90" t="s">
        <v>0</v>
      </c>
      <c r="N276" s="90" t="s">
        <v>0</v>
      </c>
      <c r="O276" s="90" t="s">
        <v>0</v>
      </c>
    </row>
    <row r="277" spans="3:15" s="20" customFormat="1" x14ac:dyDescent="0.2">
      <c r="C277" s="90" t="s">
        <v>0</v>
      </c>
      <c r="D277" s="90" t="s">
        <v>0</v>
      </c>
      <c r="N277" s="90" t="s">
        <v>0</v>
      </c>
      <c r="O277" s="90" t="s">
        <v>0</v>
      </c>
    </row>
    <row r="278" spans="3:15" s="20" customFormat="1" x14ac:dyDescent="0.2">
      <c r="C278" s="90" t="s">
        <v>0</v>
      </c>
      <c r="D278" s="90" t="s">
        <v>0</v>
      </c>
      <c r="N278" s="90" t="s">
        <v>0</v>
      </c>
      <c r="O278" s="90" t="s">
        <v>0</v>
      </c>
    </row>
    <row r="279" spans="3:15" s="20" customFormat="1" x14ac:dyDescent="0.2">
      <c r="C279" s="90" t="s">
        <v>0</v>
      </c>
      <c r="D279" s="90" t="s">
        <v>0</v>
      </c>
      <c r="N279" s="90" t="s">
        <v>0</v>
      </c>
      <c r="O279" s="90" t="s">
        <v>0</v>
      </c>
    </row>
    <row r="280" spans="3:15" s="20" customFormat="1" x14ac:dyDescent="0.2">
      <c r="C280" s="90" t="s">
        <v>0</v>
      </c>
      <c r="D280" s="90" t="s">
        <v>0</v>
      </c>
      <c r="N280" s="90" t="s">
        <v>0</v>
      </c>
      <c r="O280" s="90" t="s">
        <v>0</v>
      </c>
    </row>
    <row r="281" spans="3:15" s="20" customFormat="1" x14ac:dyDescent="0.2">
      <c r="C281" s="90" t="s">
        <v>0</v>
      </c>
      <c r="D281" s="90" t="s">
        <v>0</v>
      </c>
      <c r="N281" s="90" t="s">
        <v>0</v>
      </c>
      <c r="O281" s="90" t="s">
        <v>0</v>
      </c>
    </row>
    <row r="282" spans="3:15" s="20" customFormat="1" x14ac:dyDescent="0.2">
      <c r="C282" s="90" t="s">
        <v>0</v>
      </c>
      <c r="D282" s="90" t="s">
        <v>0</v>
      </c>
      <c r="N282" s="90" t="s">
        <v>0</v>
      </c>
      <c r="O282" s="90" t="s">
        <v>0</v>
      </c>
    </row>
    <row r="283" spans="3:15" s="20" customFormat="1" x14ac:dyDescent="0.2">
      <c r="C283" s="90" t="s">
        <v>0</v>
      </c>
      <c r="D283" s="90" t="s">
        <v>0</v>
      </c>
      <c r="N283" s="90" t="s">
        <v>0</v>
      </c>
      <c r="O283" s="90" t="s">
        <v>0</v>
      </c>
    </row>
    <row r="284" spans="3:15" s="20" customFormat="1" x14ac:dyDescent="0.2">
      <c r="C284" s="90" t="s">
        <v>0</v>
      </c>
      <c r="D284" s="90" t="s">
        <v>0</v>
      </c>
      <c r="N284" s="90" t="s">
        <v>0</v>
      </c>
      <c r="O284" s="90" t="s">
        <v>0</v>
      </c>
    </row>
    <row r="285" spans="3:15" s="20" customFormat="1" x14ac:dyDescent="0.2">
      <c r="C285" s="90" t="s">
        <v>0</v>
      </c>
      <c r="D285" s="90" t="s">
        <v>0</v>
      </c>
      <c r="N285" s="90" t="s">
        <v>0</v>
      </c>
      <c r="O285" s="90" t="s">
        <v>0</v>
      </c>
    </row>
    <row r="286" spans="3:15" s="20" customFormat="1" x14ac:dyDescent="0.2">
      <c r="C286" s="90" t="s">
        <v>0</v>
      </c>
      <c r="D286" s="90" t="s">
        <v>0</v>
      </c>
      <c r="N286" s="90" t="s">
        <v>0</v>
      </c>
      <c r="O286" s="90" t="s">
        <v>0</v>
      </c>
    </row>
    <row r="287" spans="3:15" s="20" customFormat="1" x14ac:dyDescent="0.2">
      <c r="C287" s="90" t="s">
        <v>0</v>
      </c>
      <c r="D287" s="90" t="s">
        <v>0</v>
      </c>
      <c r="N287" s="90" t="s">
        <v>0</v>
      </c>
      <c r="O287" s="90" t="s">
        <v>0</v>
      </c>
    </row>
    <row r="288" spans="3:15" s="20" customFormat="1" x14ac:dyDescent="0.2">
      <c r="C288" s="90" t="s">
        <v>0</v>
      </c>
      <c r="D288" s="90" t="s">
        <v>0</v>
      </c>
      <c r="N288" s="90" t="s">
        <v>0</v>
      </c>
      <c r="O288" s="90" t="s">
        <v>0</v>
      </c>
    </row>
    <row r="289" spans="3:15" s="20" customFormat="1" x14ac:dyDescent="0.2">
      <c r="C289" s="90" t="s">
        <v>0</v>
      </c>
      <c r="D289" s="90" t="s">
        <v>0</v>
      </c>
      <c r="N289" s="90" t="s">
        <v>0</v>
      </c>
      <c r="O289" s="90" t="s">
        <v>0</v>
      </c>
    </row>
    <row r="290" spans="3:15" s="20" customFormat="1" x14ac:dyDescent="0.2">
      <c r="C290" s="90" t="s">
        <v>0</v>
      </c>
      <c r="D290" s="90" t="s">
        <v>0</v>
      </c>
      <c r="N290" s="90" t="s">
        <v>0</v>
      </c>
      <c r="O290" s="90" t="s">
        <v>0</v>
      </c>
    </row>
    <row r="291" spans="3:15" s="20" customFormat="1" x14ac:dyDescent="0.2">
      <c r="C291" s="90" t="s">
        <v>0</v>
      </c>
      <c r="D291" s="90" t="s">
        <v>0</v>
      </c>
      <c r="N291" s="90" t="s">
        <v>0</v>
      </c>
      <c r="O291" s="90" t="s">
        <v>0</v>
      </c>
    </row>
    <row r="292" spans="3:15" s="20" customFormat="1" x14ac:dyDescent="0.2">
      <c r="C292" s="90" t="s">
        <v>0</v>
      </c>
      <c r="D292" s="90" t="s">
        <v>0</v>
      </c>
      <c r="N292" s="90" t="s">
        <v>0</v>
      </c>
      <c r="O292" s="90" t="s">
        <v>0</v>
      </c>
    </row>
    <row r="293" spans="3:15" s="20" customFormat="1" x14ac:dyDescent="0.2">
      <c r="C293" s="90" t="s">
        <v>0</v>
      </c>
      <c r="D293" s="90" t="s">
        <v>0</v>
      </c>
      <c r="N293" s="90" t="s">
        <v>0</v>
      </c>
      <c r="O293" s="90" t="s">
        <v>0</v>
      </c>
    </row>
    <row r="294" spans="3:15" s="20" customFormat="1" x14ac:dyDescent="0.2">
      <c r="C294" s="90" t="s">
        <v>0</v>
      </c>
      <c r="D294" s="90" t="s">
        <v>0</v>
      </c>
      <c r="N294" s="90" t="s">
        <v>0</v>
      </c>
      <c r="O294" s="90" t="s">
        <v>0</v>
      </c>
    </row>
    <row r="295" spans="3:15" s="20" customFormat="1" x14ac:dyDescent="0.2">
      <c r="C295" s="90" t="s">
        <v>0</v>
      </c>
      <c r="D295" s="90" t="s">
        <v>0</v>
      </c>
      <c r="N295" s="90" t="s">
        <v>0</v>
      </c>
      <c r="O295" s="90" t="s">
        <v>0</v>
      </c>
    </row>
    <row r="296" spans="3:15" s="20" customFormat="1" x14ac:dyDescent="0.2">
      <c r="C296" s="90" t="s">
        <v>0</v>
      </c>
      <c r="D296" s="90" t="s">
        <v>0</v>
      </c>
      <c r="N296" s="90" t="s">
        <v>0</v>
      </c>
      <c r="O296" s="90" t="s">
        <v>0</v>
      </c>
    </row>
    <row r="297" spans="3:15" s="20" customFormat="1" x14ac:dyDescent="0.2">
      <c r="C297" s="90" t="s">
        <v>0</v>
      </c>
      <c r="D297" s="90" t="s">
        <v>0</v>
      </c>
      <c r="N297" s="90" t="s">
        <v>0</v>
      </c>
      <c r="O297" s="90" t="s">
        <v>0</v>
      </c>
    </row>
    <row r="298" spans="3:15" s="20" customFormat="1" x14ac:dyDescent="0.2">
      <c r="C298" s="90" t="s">
        <v>0</v>
      </c>
      <c r="D298" s="90" t="s">
        <v>0</v>
      </c>
      <c r="N298" s="90" t="s">
        <v>0</v>
      </c>
      <c r="O298" s="90" t="s">
        <v>0</v>
      </c>
    </row>
    <row r="299" spans="3:15" s="20" customFormat="1" x14ac:dyDescent="0.2">
      <c r="C299" s="90" t="s">
        <v>0</v>
      </c>
      <c r="D299" s="90" t="s">
        <v>0</v>
      </c>
      <c r="N299" s="90" t="s">
        <v>0</v>
      </c>
      <c r="O299" s="90" t="s">
        <v>0</v>
      </c>
    </row>
    <row r="300" spans="3:15" s="20" customFormat="1" x14ac:dyDescent="0.2">
      <c r="C300" s="90" t="s">
        <v>0</v>
      </c>
      <c r="D300" s="90" t="s">
        <v>0</v>
      </c>
      <c r="N300" s="90" t="s">
        <v>0</v>
      </c>
      <c r="O300" s="90" t="s">
        <v>0</v>
      </c>
    </row>
    <row r="301" spans="3:15" s="20" customFormat="1" x14ac:dyDescent="0.2">
      <c r="C301" s="90" t="s">
        <v>0</v>
      </c>
      <c r="D301" s="90" t="s">
        <v>0</v>
      </c>
      <c r="N301" s="90" t="s">
        <v>0</v>
      </c>
      <c r="O301" s="90" t="s">
        <v>0</v>
      </c>
    </row>
    <row r="302" spans="3:15" s="20" customFormat="1" x14ac:dyDescent="0.2">
      <c r="C302" s="90" t="s">
        <v>0</v>
      </c>
      <c r="D302" s="90" t="s">
        <v>0</v>
      </c>
      <c r="N302" s="90" t="s">
        <v>0</v>
      </c>
      <c r="O302" s="90" t="s">
        <v>0</v>
      </c>
    </row>
    <row r="303" spans="3:15" s="20" customFormat="1" x14ac:dyDescent="0.2">
      <c r="C303" s="90" t="s">
        <v>0</v>
      </c>
      <c r="D303" s="90" t="s">
        <v>0</v>
      </c>
      <c r="N303" s="90" t="s">
        <v>0</v>
      </c>
      <c r="O303" s="90" t="s">
        <v>0</v>
      </c>
    </row>
    <row r="304" spans="3:15" s="20" customFormat="1" x14ac:dyDescent="0.2">
      <c r="C304" s="90" t="s">
        <v>0</v>
      </c>
      <c r="D304" s="90" t="s">
        <v>0</v>
      </c>
      <c r="N304" s="90" t="s">
        <v>0</v>
      </c>
      <c r="O304" s="90" t="s">
        <v>0</v>
      </c>
    </row>
    <row r="305" spans="3:15" s="20" customFormat="1" x14ac:dyDescent="0.2">
      <c r="C305" s="90" t="s">
        <v>0</v>
      </c>
      <c r="D305" s="90" t="s">
        <v>0</v>
      </c>
      <c r="N305" s="90" t="s">
        <v>0</v>
      </c>
      <c r="O305" s="90" t="s">
        <v>0</v>
      </c>
    </row>
    <row r="306" spans="3:15" s="20" customFormat="1" x14ac:dyDescent="0.2">
      <c r="C306" s="90" t="s">
        <v>0</v>
      </c>
      <c r="D306" s="90" t="s">
        <v>0</v>
      </c>
      <c r="N306" s="90" t="s">
        <v>0</v>
      </c>
      <c r="O306" s="90" t="s">
        <v>0</v>
      </c>
    </row>
    <row r="307" spans="3:15" s="20" customFormat="1" x14ac:dyDescent="0.2">
      <c r="C307" s="90" t="s">
        <v>0</v>
      </c>
      <c r="D307" s="90" t="s">
        <v>0</v>
      </c>
      <c r="N307" s="90" t="s">
        <v>0</v>
      </c>
      <c r="O307" s="90" t="s">
        <v>0</v>
      </c>
    </row>
    <row r="308" spans="3:15" s="20" customFormat="1" x14ac:dyDescent="0.2">
      <c r="C308" s="90" t="s">
        <v>0</v>
      </c>
      <c r="D308" s="90" t="s">
        <v>0</v>
      </c>
      <c r="N308" s="90" t="s">
        <v>0</v>
      </c>
      <c r="O308" s="90" t="s">
        <v>0</v>
      </c>
    </row>
    <row r="309" spans="3:15" s="20" customFormat="1" x14ac:dyDescent="0.2">
      <c r="C309" s="90" t="s">
        <v>0</v>
      </c>
      <c r="D309" s="90" t="s">
        <v>0</v>
      </c>
      <c r="N309" s="90" t="s">
        <v>0</v>
      </c>
      <c r="O309" s="90" t="s">
        <v>0</v>
      </c>
    </row>
    <row r="310" spans="3:15" s="20" customFormat="1" x14ac:dyDescent="0.2">
      <c r="C310" s="90" t="s">
        <v>0</v>
      </c>
      <c r="D310" s="90" t="s">
        <v>0</v>
      </c>
      <c r="N310" s="90" t="s">
        <v>0</v>
      </c>
      <c r="O310" s="90" t="s">
        <v>0</v>
      </c>
    </row>
    <row r="311" spans="3:15" s="20" customFormat="1" x14ac:dyDescent="0.2">
      <c r="C311" s="90" t="s">
        <v>0</v>
      </c>
      <c r="D311" s="90" t="s">
        <v>0</v>
      </c>
      <c r="N311" s="90" t="s">
        <v>0</v>
      </c>
      <c r="O311" s="90" t="s">
        <v>0</v>
      </c>
    </row>
    <row r="312" spans="3:15" s="20" customFormat="1" x14ac:dyDescent="0.2">
      <c r="C312" s="90" t="s">
        <v>0</v>
      </c>
      <c r="D312" s="90" t="s">
        <v>0</v>
      </c>
      <c r="N312" s="90" t="s">
        <v>0</v>
      </c>
      <c r="O312" s="90" t="s">
        <v>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38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8">
    <tabColor rgb="FFFFFF66"/>
    <pageSetUpPr fitToPage="1"/>
  </sheetPr>
  <dimension ref="A1:AA312"/>
  <sheetViews>
    <sheetView showGridLines="0" workbookViewId="0"/>
  </sheetViews>
  <sheetFormatPr defaultRowHeight="12.75" x14ac:dyDescent="0.2"/>
  <cols>
    <col min="1" max="1" width="0.85546875" style="99" customWidth="1"/>
    <col min="2" max="2" width="50.85546875" style="99" customWidth="1"/>
    <col min="3" max="4" width="0.85546875" style="99" customWidth="1"/>
    <col min="5" max="13" width="10.7109375" style="99" customWidth="1"/>
    <col min="14" max="15" width="0.85546875" style="99" customWidth="1"/>
    <col min="16" max="16384" width="9.140625" style="99"/>
  </cols>
  <sheetData>
    <row r="1" spans="1:27" s="7" customFormat="1" ht="15.75" customHeight="1" x14ac:dyDescent="0.2">
      <c r="A1" s="1" t="s">
        <v>198</v>
      </c>
      <c r="B1" s="2"/>
      <c r="C1" s="3"/>
      <c r="D1" s="3"/>
      <c r="E1" s="4"/>
      <c r="F1" s="4"/>
      <c r="G1" s="4"/>
      <c r="H1" s="4"/>
      <c r="I1" s="4"/>
      <c r="J1" s="4"/>
      <c r="K1" s="4"/>
      <c r="L1" s="4"/>
      <c r="M1" s="4"/>
      <c r="N1" s="5"/>
      <c r="O1" s="6"/>
    </row>
    <row r="2" spans="1:27" s="20" customFormat="1" ht="25.5" x14ac:dyDescent="0.2">
      <c r="A2" s="8"/>
      <c r="B2" s="9"/>
      <c r="C2" s="10" t="s">
        <v>0</v>
      </c>
      <c r="D2" s="10" t="s">
        <v>0</v>
      </c>
      <c r="E2" s="11" t="s">
        <v>1</v>
      </c>
      <c r="F2" s="12"/>
      <c r="G2" s="12"/>
      <c r="H2" s="13" t="s">
        <v>2</v>
      </c>
      <c r="I2" s="14" t="s">
        <v>3</v>
      </c>
      <c r="J2" s="15" t="s">
        <v>4</v>
      </c>
      <c r="K2" s="16" t="s">
        <v>5</v>
      </c>
      <c r="L2" s="17"/>
      <c r="M2" s="17"/>
      <c r="N2" s="18" t="s">
        <v>0</v>
      </c>
      <c r="O2" s="19" t="s">
        <v>0</v>
      </c>
    </row>
    <row r="3" spans="1:27" s="20" customFormat="1" x14ac:dyDescent="0.2">
      <c r="A3" s="21"/>
      <c r="B3" s="22" t="s">
        <v>6</v>
      </c>
      <c r="C3" s="23" t="s">
        <v>0</v>
      </c>
      <c r="D3" s="23" t="s">
        <v>0</v>
      </c>
      <c r="E3" s="24" t="s">
        <v>125</v>
      </c>
      <c r="F3" s="24" t="s">
        <v>126</v>
      </c>
      <c r="G3" s="24" t="s">
        <v>127</v>
      </c>
      <c r="H3" s="173" t="s">
        <v>128</v>
      </c>
      <c r="I3" s="174"/>
      <c r="J3" s="175"/>
      <c r="K3" s="24" t="s">
        <v>129</v>
      </c>
      <c r="L3" s="24" t="s">
        <v>130</v>
      </c>
      <c r="M3" s="24" t="s">
        <v>131</v>
      </c>
      <c r="N3" s="24" t="s">
        <v>0</v>
      </c>
      <c r="O3" s="25" t="s">
        <v>0</v>
      </c>
    </row>
    <row r="4" spans="1:27" s="34" customFormat="1" x14ac:dyDescent="0.2">
      <c r="A4" s="26"/>
      <c r="B4" s="27" t="s">
        <v>7</v>
      </c>
      <c r="C4" s="28" t="s">
        <v>0</v>
      </c>
      <c r="D4" s="28" t="s">
        <v>0</v>
      </c>
      <c r="E4" s="29">
        <f>E5+E8+E47</f>
        <v>65709</v>
      </c>
      <c r="F4" s="29">
        <f t="shared" ref="F4:M4" si="0">F5+F8+F47</f>
        <v>76426</v>
      </c>
      <c r="G4" s="29">
        <f t="shared" si="0"/>
        <v>81844.200000000012</v>
      </c>
      <c r="H4" s="30">
        <f t="shared" si="0"/>
        <v>105867.70000000001</v>
      </c>
      <c r="I4" s="29">
        <f t="shared" si="0"/>
        <v>106243.68000000001</v>
      </c>
      <c r="J4" s="31">
        <f t="shared" si="0"/>
        <v>101294</v>
      </c>
      <c r="K4" s="29">
        <f t="shared" si="0"/>
        <v>112700</v>
      </c>
      <c r="L4" s="29">
        <f t="shared" si="0"/>
        <v>126232.01200000002</v>
      </c>
      <c r="M4" s="29">
        <f t="shared" si="0"/>
        <v>125481</v>
      </c>
      <c r="N4" s="32" t="s">
        <v>0</v>
      </c>
      <c r="O4" s="33" t="s">
        <v>0</v>
      </c>
      <c r="AA4" s="35" t="s">
        <v>8</v>
      </c>
    </row>
    <row r="5" spans="1:27" s="20" customFormat="1" x14ac:dyDescent="0.2">
      <c r="A5" s="36"/>
      <c r="B5" s="37" t="s">
        <v>9</v>
      </c>
      <c r="C5" s="38" t="s">
        <v>0</v>
      </c>
      <c r="D5" s="39" t="s">
        <v>0</v>
      </c>
      <c r="E5" s="40">
        <f>SUM(E6:E7)</f>
        <v>29568</v>
      </c>
      <c r="F5" s="40">
        <f t="shared" ref="F5:M5" si="1">SUM(F6:F7)</f>
        <v>35437</v>
      </c>
      <c r="G5" s="40">
        <f t="shared" si="1"/>
        <v>35154.300000000003</v>
      </c>
      <c r="H5" s="41">
        <f t="shared" si="1"/>
        <v>49158.400000000001</v>
      </c>
      <c r="I5" s="40">
        <f t="shared" si="1"/>
        <v>49653.4</v>
      </c>
      <c r="J5" s="42">
        <f t="shared" si="1"/>
        <v>48383</v>
      </c>
      <c r="K5" s="40">
        <f t="shared" si="1"/>
        <v>54549</v>
      </c>
      <c r="L5" s="40">
        <f t="shared" si="1"/>
        <v>58029.212</v>
      </c>
      <c r="M5" s="40">
        <f t="shared" si="1"/>
        <v>61646</v>
      </c>
      <c r="N5" s="43" t="s">
        <v>0</v>
      </c>
      <c r="O5" s="44" t="s">
        <v>0</v>
      </c>
      <c r="AA5" s="45">
        <v>1</v>
      </c>
    </row>
    <row r="6" spans="1:27" s="20" customFormat="1" x14ac:dyDescent="0.2">
      <c r="A6" s="36"/>
      <c r="B6" s="46" t="s">
        <v>10</v>
      </c>
      <c r="C6" s="47" t="s">
        <v>0</v>
      </c>
      <c r="D6" s="38" t="s">
        <v>0</v>
      </c>
      <c r="E6" s="48">
        <v>29568</v>
      </c>
      <c r="F6" s="48">
        <v>35437</v>
      </c>
      <c r="G6" s="48">
        <v>30414.400000000001</v>
      </c>
      <c r="H6" s="49">
        <v>42085.4</v>
      </c>
      <c r="I6" s="48">
        <v>42580.4</v>
      </c>
      <c r="J6" s="50">
        <v>48383</v>
      </c>
      <c r="K6" s="48">
        <v>47090</v>
      </c>
      <c r="L6" s="48">
        <v>50195.224000000002</v>
      </c>
      <c r="M6" s="48">
        <v>53373</v>
      </c>
      <c r="N6" s="51" t="s">
        <v>0</v>
      </c>
      <c r="O6" s="52" t="s">
        <v>0</v>
      </c>
      <c r="AA6" s="35" t="s">
        <v>11</v>
      </c>
    </row>
    <row r="7" spans="1:27" s="20" customFormat="1" x14ac:dyDescent="0.2">
      <c r="A7" s="36"/>
      <c r="B7" s="46" t="s">
        <v>12</v>
      </c>
      <c r="C7" s="47" t="s">
        <v>0</v>
      </c>
      <c r="D7" s="53" t="s">
        <v>0</v>
      </c>
      <c r="E7" s="54">
        <v>0</v>
      </c>
      <c r="F7" s="54">
        <v>0</v>
      </c>
      <c r="G7" s="54">
        <v>4739.8999999999996</v>
      </c>
      <c r="H7" s="55">
        <v>7073</v>
      </c>
      <c r="I7" s="54">
        <v>7073</v>
      </c>
      <c r="J7" s="56">
        <v>0</v>
      </c>
      <c r="K7" s="54">
        <v>7459</v>
      </c>
      <c r="L7" s="54">
        <v>7833.9880000000003</v>
      </c>
      <c r="M7" s="54">
        <v>8273</v>
      </c>
      <c r="N7" s="57" t="s">
        <v>0</v>
      </c>
      <c r="O7" s="52" t="s">
        <v>0</v>
      </c>
      <c r="AA7" s="45">
        <v>1</v>
      </c>
    </row>
    <row r="8" spans="1:27" s="20" customFormat="1" x14ac:dyDescent="0.25">
      <c r="A8" s="58"/>
      <c r="B8" s="37" t="s">
        <v>13</v>
      </c>
      <c r="C8" s="47" t="s">
        <v>0</v>
      </c>
      <c r="D8" s="59" t="s">
        <v>0</v>
      </c>
      <c r="E8" s="40">
        <f>SUM(E9:E46)</f>
        <v>36141</v>
      </c>
      <c r="F8" s="40">
        <f t="shared" ref="F8:M8" si="2">SUM(F9:F46)</f>
        <v>40989</v>
      </c>
      <c r="G8" s="40">
        <f t="shared" si="2"/>
        <v>46689.9</v>
      </c>
      <c r="H8" s="41">
        <f t="shared" si="2"/>
        <v>56709.3</v>
      </c>
      <c r="I8" s="40">
        <f t="shared" si="2"/>
        <v>56590.280000000006</v>
      </c>
      <c r="J8" s="42">
        <f t="shared" si="2"/>
        <v>52911</v>
      </c>
      <c r="K8" s="40">
        <f t="shared" si="2"/>
        <v>58151</v>
      </c>
      <c r="L8" s="40">
        <f t="shared" si="2"/>
        <v>68202.800000000017</v>
      </c>
      <c r="M8" s="40">
        <f t="shared" si="2"/>
        <v>63835</v>
      </c>
      <c r="N8" s="60" t="s">
        <v>0</v>
      </c>
      <c r="O8" s="52" t="s">
        <v>0</v>
      </c>
      <c r="AA8" s="35" t="s">
        <v>14</v>
      </c>
    </row>
    <row r="9" spans="1:27" s="20" customFormat="1" x14ac:dyDescent="0.25">
      <c r="A9" s="58"/>
      <c r="B9" s="61" t="s">
        <v>15</v>
      </c>
      <c r="C9" s="47" t="s">
        <v>0</v>
      </c>
      <c r="D9" s="38" t="s">
        <v>0</v>
      </c>
      <c r="E9" s="48">
        <v>22</v>
      </c>
      <c r="F9" s="48">
        <v>45</v>
      </c>
      <c r="G9" s="48">
        <v>24</v>
      </c>
      <c r="H9" s="49">
        <v>66</v>
      </c>
      <c r="I9" s="48">
        <v>36</v>
      </c>
      <c r="J9" s="50">
        <v>51</v>
      </c>
      <c r="K9" s="48">
        <v>74</v>
      </c>
      <c r="L9" s="48">
        <v>82</v>
      </c>
      <c r="M9" s="48">
        <v>86</v>
      </c>
      <c r="N9" s="51" t="s">
        <v>0</v>
      </c>
      <c r="O9" s="52" t="s">
        <v>0</v>
      </c>
      <c r="AA9" s="20" t="s">
        <v>0</v>
      </c>
    </row>
    <row r="10" spans="1:27" s="20" customFormat="1" x14ac:dyDescent="0.25">
      <c r="A10" s="58"/>
      <c r="B10" s="61" t="s">
        <v>16</v>
      </c>
      <c r="C10" s="47" t="s">
        <v>0</v>
      </c>
      <c r="D10" s="47" t="s">
        <v>0</v>
      </c>
      <c r="E10" s="62">
        <v>127</v>
      </c>
      <c r="F10" s="62">
        <v>45</v>
      </c>
      <c r="G10" s="62">
        <v>46</v>
      </c>
      <c r="H10" s="63">
        <v>1116.5999999999999</v>
      </c>
      <c r="I10" s="62">
        <v>-0.4</v>
      </c>
      <c r="J10" s="64">
        <v>63</v>
      </c>
      <c r="K10" s="62">
        <v>1173</v>
      </c>
      <c r="L10" s="62">
        <v>1226.9580000000001</v>
      </c>
      <c r="M10" s="62">
        <v>283</v>
      </c>
      <c r="N10" s="65" t="s">
        <v>0</v>
      </c>
      <c r="O10" s="52" t="s">
        <v>0</v>
      </c>
    </row>
    <row r="11" spans="1:27" s="20" customFormat="1" x14ac:dyDescent="0.25">
      <c r="A11" s="58"/>
      <c r="B11" s="61" t="s">
        <v>17</v>
      </c>
      <c r="C11" s="47" t="s">
        <v>0</v>
      </c>
      <c r="D11" s="47" t="s">
        <v>0</v>
      </c>
      <c r="E11" s="62">
        <v>153</v>
      </c>
      <c r="F11" s="62">
        <v>208</v>
      </c>
      <c r="G11" s="62">
        <v>165</v>
      </c>
      <c r="H11" s="63">
        <v>2351.5</v>
      </c>
      <c r="I11" s="62">
        <v>374.5</v>
      </c>
      <c r="J11" s="64">
        <v>542</v>
      </c>
      <c r="K11" s="62">
        <v>1948</v>
      </c>
      <c r="L11" s="62">
        <v>2037.6080000000002</v>
      </c>
      <c r="M11" s="62">
        <v>2132</v>
      </c>
      <c r="N11" s="65" t="s">
        <v>0</v>
      </c>
      <c r="O11" s="52" t="s">
        <v>0</v>
      </c>
    </row>
    <row r="12" spans="1:27" s="20" customFormat="1" x14ac:dyDescent="0.25">
      <c r="A12" s="58"/>
      <c r="B12" s="61" t="s">
        <v>18</v>
      </c>
      <c r="C12" s="47" t="s">
        <v>0</v>
      </c>
      <c r="D12" s="47" t="s">
        <v>0</v>
      </c>
      <c r="E12" s="62">
        <v>0</v>
      </c>
      <c r="F12" s="62">
        <v>0</v>
      </c>
      <c r="G12" s="62">
        <v>0</v>
      </c>
      <c r="H12" s="63">
        <v>0</v>
      </c>
      <c r="I12" s="62">
        <v>0</v>
      </c>
      <c r="J12" s="64">
        <v>0</v>
      </c>
      <c r="K12" s="62">
        <v>0</v>
      </c>
      <c r="L12" s="62">
        <v>0</v>
      </c>
      <c r="M12" s="62">
        <v>0</v>
      </c>
      <c r="N12" s="65" t="s">
        <v>0</v>
      </c>
      <c r="O12" s="52" t="s">
        <v>0</v>
      </c>
    </row>
    <row r="13" spans="1:27" s="20" customFormat="1" x14ac:dyDescent="0.25">
      <c r="A13" s="58"/>
      <c r="B13" s="61" t="s">
        <v>19</v>
      </c>
      <c r="C13" s="47" t="s">
        <v>0</v>
      </c>
      <c r="D13" s="47" t="s">
        <v>0</v>
      </c>
      <c r="E13" s="62">
        <v>0</v>
      </c>
      <c r="F13" s="62">
        <v>0</v>
      </c>
      <c r="G13" s="62">
        <v>0</v>
      </c>
      <c r="H13" s="63">
        <v>0</v>
      </c>
      <c r="I13" s="62">
        <v>0</v>
      </c>
      <c r="J13" s="64">
        <v>6</v>
      </c>
      <c r="K13" s="62">
        <v>0</v>
      </c>
      <c r="L13" s="62">
        <v>0</v>
      </c>
      <c r="M13" s="62">
        <v>0</v>
      </c>
      <c r="N13" s="65" t="s">
        <v>0</v>
      </c>
      <c r="O13" s="52" t="s">
        <v>0</v>
      </c>
    </row>
    <row r="14" spans="1:27" s="20" customFormat="1" x14ac:dyDescent="0.25">
      <c r="A14" s="58"/>
      <c r="B14" s="61" t="s">
        <v>20</v>
      </c>
      <c r="C14" s="47" t="s">
        <v>0</v>
      </c>
      <c r="D14" s="47" t="s">
        <v>0</v>
      </c>
      <c r="E14" s="62">
        <v>4</v>
      </c>
      <c r="F14" s="62">
        <v>0</v>
      </c>
      <c r="G14" s="62">
        <v>0</v>
      </c>
      <c r="H14" s="63">
        <v>0.2</v>
      </c>
      <c r="I14" s="62">
        <v>41</v>
      </c>
      <c r="J14" s="64">
        <v>3</v>
      </c>
      <c r="K14" s="62">
        <v>0</v>
      </c>
      <c r="L14" s="62">
        <v>4.0000000000190994E-3</v>
      </c>
      <c r="M14" s="62">
        <v>0</v>
      </c>
      <c r="N14" s="65" t="s">
        <v>0</v>
      </c>
      <c r="O14" s="52" t="s">
        <v>0</v>
      </c>
    </row>
    <row r="15" spans="1:27" s="20" customFormat="1" x14ac:dyDescent="0.25">
      <c r="A15" s="58"/>
      <c r="B15" s="61" t="s">
        <v>21</v>
      </c>
      <c r="C15" s="47" t="s">
        <v>0</v>
      </c>
      <c r="D15" s="47" t="s">
        <v>0</v>
      </c>
      <c r="E15" s="62">
        <v>475</v>
      </c>
      <c r="F15" s="62">
        <v>551</v>
      </c>
      <c r="G15" s="62">
        <v>1270.4000000000001</v>
      </c>
      <c r="H15" s="63">
        <v>1618.6</v>
      </c>
      <c r="I15" s="62">
        <v>869.7</v>
      </c>
      <c r="J15" s="64">
        <v>794</v>
      </c>
      <c r="K15" s="62">
        <v>699</v>
      </c>
      <c r="L15" s="62">
        <v>731.154</v>
      </c>
      <c r="M15" s="62">
        <v>1765</v>
      </c>
      <c r="N15" s="65" t="s">
        <v>0</v>
      </c>
      <c r="O15" s="52" t="s">
        <v>0</v>
      </c>
    </row>
    <row r="16" spans="1:27" s="20" customFormat="1" x14ac:dyDescent="0.25">
      <c r="A16" s="58"/>
      <c r="B16" s="61" t="s">
        <v>22</v>
      </c>
      <c r="C16" s="47" t="s">
        <v>0</v>
      </c>
      <c r="D16" s="47" t="s">
        <v>0</v>
      </c>
      <c r="E16" s="62">
        <v>3465</v>
      </c>
      <c r="F16" s="62">
        <v>1721</v>
      </c>
      <c r="G16" s="62">
        <v>4383</v>
      </c>
      <c r="H16" s="63">
        <v>4150.6000000000004</v>
      </c>
      <c r="I16" s="62">
        <v>2956.9</v>
      </c>
      <c r="J16" s="64">
        <v>856</v>
      </c>
      <c r="K16" s="62">
        <v>4235</v>
      </c>
      <c r="L16" s="62">
        <v>5475.81</v>
      </c>
      <c r="M16" s="62">
        <v>5228</v>
      </c>
      <c r="N16" s="65" t="s">
        <v>0</v>
      </c>
      <c r="O16" s="52" t="s">
        <v>0</v>
      </c>
    </row>
    <row r="17" spans="1:15" s="20" customFormat="1" x14ac:dyDescent="0.25">
      <c r="A17" s="58"/>
      <c r="B17" s="61" t="s">
        <v>23</v>
      </c>
      <c r="C17" s="47" t="s">
        <v>0</v>
      </c>
      <c r="D17" s="47" t="s">
        <v>0</v>
      </c>
      <c r="E17" s="62">
        <v>1845</v>
      </c>
      <c r="F17" s="62">
        <v>0</v>
      </c>
      <c r="G17" s="62">
        <v>303</v>
      </c>
      <c r="H17" s="63">
        <v>0</v>
      </c>
      <c r="I17" s="62">
        <v>0</v>
      </c>
      <c r="J17" s="64">
        <v>0</v>
      </c>
      <c r="K17" s="62">
        <v>0</v>
      </c>
      <c r="L17" s="62">
        <v>0</v>
      </c>
      <c r="M17" s="62">
        <v>0</v>
      </c>
      <c r="N17" s="65" t="s">
        <v>0</v>
      </c>
      <c r="O17" s="52" t="s">
        <v>0</v>
      </c>
    </row>
    <row r="18" spans="1:15" s="20" customFormat="1" x14ac:dyDescent="0.25">
      <c r="A18" s="58"/>
      <c r="B18" s="61" t="s">
        <v>24</v>
      </c>
      <c r="C18" s="47" t="s">
        <v>0</v>
      </c>
      <c r="D18" s="47" t="s">
        <v>0</v>
      </c>
      <c r="E18" s="62">
        <v>0</v>
      </c>
      <c r="F18" s="62">
        <v>0</v>
      </c>
      <c r="G18" s="62">
        <v>0</v>
      </c>
      <c r="H18" s="63">
        <v>0</v>
      </c>
      <c r="I18" s="62">
        <v>0</v>
      </c>
      <c r="J18" s="64">
        <v>0</v>
      </c>
      <c r="K18" s="62">
        <v>0</v>
      </c>
      <c r="L18" s="62">
        <v>0</v>
      </c>
      <c r="M18" s="62">
        <v>0</v>
      </c>
      <c r="N18" s="65" t="s">
        <v>0</v>
      </c>
      <c r="O18" s="52" t="s">
        <v>0</v>
      </c>
    </row>
    <row r="19" spans="1:15" s="20" customFormat="1" x14ac:dyDescent="0.25">
      <c r="A19" s="58"/>
      <c r="B19" s="61" t="s">
        <v>25</v>
      </c>
      <c r="C19" s="47" t="s">
        <v>0</v>
      </c>
      <c r="D19" s="47" t="s">
        <v>0</v>
      </c>
      <c r="E19" s="62">
        <v>0</v>
      </c>
      <c r="F19" s="62">
        <v>99</v>
      </c>
      <c r="G19" s="62">
        <v>0</v>
      </c>
      <c r="H19" s="63">
        <v>-0.8</v>
      </c>
      <c r="I19" s="62">
        <v>-0.8</v>
      </c>
      <c r="J19" s="64">
        <v>0</v>
      </c>
      <c r="K19" s="62">
        <v>0</v>
      </c>
      <c r="L19" s="62">
        <v>-0.16599999999993997</v>
      </c>
      <c r="M19" s="62">
        <v>0</v>
      </c>
      <c r="N19" s="65" t="s">
        <v>0</v>
      </c>
      <c r="O19" s="52" t="s">
        <v>0</v>
      </c>
    </row>
    <row r="20" spans="1:15" s="20" customFormat="1" x14ac:dyDescent="0.25">
      <c r="A20" s="58"/>
      <c r="B20" s="61" t="s">
        <v>26</v>
      </c>
      <c r="C20" s="47" t="s">
        <v>0</v>
      </c>
      <c r="D20" s="47" t="s">
        <v>0</v>
      </c>
      <c r="E20" s="62">
        <v>0</v>
      </c>
      <c r="F20" s="62">
        <v>0</v>
      </c>
      <c r="G20" s="62">
        <v>0</v>
      </c>
      <c r="H20" s="63">
        <v>0</v>
      </c>
      <c r="I20" s="62">
        <v>0</v>
      </c>
      <c r="J20" s="64">
        <v>0</v>
      </c>
      <c r="K20" s="62">
        <v>0</v>
      </c>
      <c r="L20" s="62">
        <v>0</v>
      </c>
      <c r="M20" s="62">
        <v>0</v>
      </c>
      <c r="N20" s="65" t="s">
        <v>0</v>
      </c>
      <c r="O20" s="52" t="s">
        <v>0</v>
      </c>
    </row>
    <row r="21" spans="1:15" s="20" customFormat="1" x14ac:dyDescent="0.25">
      <c r="A21" s="58"/>
      <c r="B21" s="61" t="s">
        <v>27</v>
      </c>
      <c r="C21" s="47" t="s">
        <v>0</v>
      </c>
      <c r="D21" s="47" t="s">
        <v>0</v>
      </c>
      <c r="E21" s="62">
        <v>0</v>
      </c>
      <c r="F21" s="62">
        <v>0</v>
      </c>
      <c r="G21" s="62">
        <v>0</v>
      </c>
      <c r="H21" s="63">
        <v>0</v>
      </c>
      <c r="I21" s="62">
        <v>0</v>
      </c>
      <c r="J21" s="64">
        <v>53</v>
      </c>
      <c r="K21" s="62">
        <v>0</v>
      </c>
      <c r="L21" s="62">
        <v>0</v>
      </c>
      <c r="M21" s="62">
        <v>0</v>
      </c>
      <c r="N21" s="65" t="s">
        <v>0</v>
      </c>
      <c r="O21" s="52" t="s">
        <v>0</v>
      </c>
    </row>
    <row r="22" spans="1:15" s="20" customFormat="1" x14ac:dyDescent="0.25">
      <c r="A22" s="58"/>
      <c r="B22" s="61" t="s">
        <v>28</v>
      </c>
      <c r="C22" s="47" t="s">
        <v>0</v>
      </c>
      <c r="D22" s="47" t="s">
        <v>0</v>
      </c>
      <c r="E22" s="62">
        <v>370</v>
      </c>
      <c r="F22" s="62">
        <v>1802</v>
      </c>
      <c r="G22" s="62">
        <v>1194</v>
      </c>
      <c r="H22" s="63">
        <v>340.5</v>
      </c>
      <c r="I22" s="62">
        <v>79.400000000000006</v>
      </c>
      <c r="J22" s="64">
        <v>426</v>
      </c>
      <c r="K22" s="62">
        <v>408</v>
      </c>
      <c r="L22" s="62">
        <v>472.43200000000002</v>
      </c>
      <c r="M22" s="62">
        <v>495</v>
      </c>
      <c r="N22" s="65" t="s">
        <v>0</v>
      </c>
      <c r="O22" s="52" t="s">
        <v>0</v>
      </c>
    </row>
    <row r="23" spans="1:15" s="20" customFormat="1" x14ac:dyDescent="0.25">
      <c r="A23" s="58"/>
      <c r="B23" s="61" t="s">
        <v>29</v>
      </c>
      <c r="C23" s="47" t="s">
        <v>0</v>
      </c>
      <c r="D23" s="47" t="s">
        <v>0</v>
      </c>
      <c r="E23" s="62">
        <v>421</v>
      </c>
      <c r="F23" s="62">
        <v>0</v>
      </c>
      <c r="G23" s="62">
        <v>0</v>
      </c>
      <c r="H23" s="63">
        <v>3889</v>
      </c>
      <c r="I23" s="62">
        <v>-0.04</v>
      </c>
      <c r="J23" s="64">
        <v>0</v>
      </c>
      <c r="K23" s="62">
        <v>3383</v>
      </c>
      <c r="L23" s="62">
        <v>7222.598</v>
      </c>
      <c r="M23" s="62">
        <v>4417</v>
      </c>
      <c r="N23" s="65" t="s">
        <v>0</v>
      </c>
      <c r="O23" s="52" t="s">
        <v>0</v>
      </c>
    </row>
    <row r="24" spans="1:15" s="20" customFormat="1" x14ac:dyDescent="0.25">
      <c r="A24" s="58"/>
      <c r="B24" s="61" t="s">
        <v>30</v>
      </c>
      <c r="C24" s="47" t="s">
        <v>0</v>
      </c>
      <c r="D24" s="47" t="s">
        <v>0</v>
      </c>
      <c r="E24" s="62">
        <v>0</v>
      </c>
      <c r="F24" s="62">
        <v>0</v>
      </c>
      <c r="G24" s="62">
        <v>0</v>
      </c>
      <c r="H24" s="63">
        <v>0.4</v>
      </c>
      <c r="I24" s="62">
        <v>0.4</v>
      </c>
      <c r="J24" s="64">
        <v>105</v>
      </c>
      <c r="K24" s="62">
        <v>0</v>
      </c>
      <c r="L24" s="62">
        <v>-0.11199999999999477</v>
      </c>
      <c r="M24" s="62">
        <v>0</v>
      </c>
      <c r="N24" s="65" t="s">
        <v>0</v>
      </c>
      <c r="O24" s="52" t="s">
        <v>0</v>
      </c>
    </row>
    <row r="25" spans="1:15" s="20" customFormat="1" x14ac:dyDescent="0.25">
      <c r="A25" s="58"/>
      <c r="B25" s="61" t="s">
        <v>31</v>
      </c>
      <c r="C25" s="47" t="s">
        <v>0</v>
      </c>
      <c r="D25" s="47" t="s">
        <v>0</v>
      </c>
      <c r="E25" s="62">
        <v>0</v>
      </c>
      <c r="F25" s="62">
        <v>85</v>
      </c>
      <c r="G25" s="62">
        <v>88</v>
      </c>
      <c r="H25" s="63">
        <v>513</v>
      </c>
      <c r="I25" s="62">
        <v>191</v>
      </c>
      <c r="J25" s="64">
        <v>143</v>
      </c>
      <c r="K25" s="62">
        <v>804</v>
      </c>
      <c r="L25" s="62">
        <v>885.8599999999999</v>
      </c>
      <c r="M25" s="62">
        <v>704</v>
      </c>
      <c r="N25" s="65" t="s">
        <v>0</v>
      </c>
      <c r="O25" s="52" t="s">
        <v>0</v>
      </c>
    </row>
    <row r="26" spans="1:15" s="20" customFormat="1" x14ac:dyDescent="0.25">
      <c r="A26" s="58"/>
      <c r="B26" s="61" t="s">
        <v>32</v>
      </c>
      <c r="C26" s="47" t="s">
        <v>0</v>
      </c>
      <c r="D26" s="47" t="s">
        <v>0</v>
      </c>
      <c r="E26" s="62">
        <v>0</v>
      </c>
      <c r="F26" s="62">
        <v>0</v>
      </c>
      <c r="G26" s="62">
        <v>0</v>
      </c>
      <c r="H26" s="63">
        <v>0</v>
      </c>
      <c r="I26" s="62">
        <v>0</v>
      </c>
      <c r="J26" s="64">
        <v>0</v>
      </c>
      <c r="K26" s="62">
        <v>0</v>
      </c>
      <c r="L26" s="62">
        <v>0</v>
      </c>
      <c r="M26" s="62">
        <v>0</v>
      </c>
      <c r="N26" s="65" t="s">
        <v>0</v>
      </c>
      <c r="O26" s="52" t="s">
        <v>0</v>
      </c>
    </row>
    <row r="27" spans="1:15" s="20" customFormat="1" x14ac:dyDescent="0.25">
      <c r="A27" s="58"/>
      <c r="B27" s="61" t="s">
        <v>33</v>
      </c>
      <c r="C27" s="47" t="s">
        <v>0</v>
      </c>
      <c r="D27" s="47" t="s">
        <v>0</v>
      </c>
      <c r="E27" s="62">
        <v>0</v>
      </c>
      <c r="F27" s="62">
        <v>0</v>
      </c>
      <c r="G27" s="62">
        <v>0</v>
      </c>
      <c r="H27" s="63">
        <v>0</v>
      </c>
      <c r="I27" s="62">
        <v>310</v>
      </c>
      <c r="J27" s="64">
        <v>24</v>
      </c>
      <c r="K27" s="62">
        <v>0</v>
      </c>
      <c r="L27" s="62">
        <v>0</v>
      </c>
      <c r="M27" s="62">
        <v>0</v>
      </c>
      <c r="N27" s="65" t="s">
        <v>0</v>
      </c>
      <c r="O27" s="52" t="s">
        <v>0</v>
      </c>
    </row>
    <row r="28" spans="1:15" s="20" customFormat="1" x14ac:dyDescent="0.25">
      <c r="A28" s="58"/>
      <c r="B28" s="61" t="s">
        <v>34</v>
      </c>
      <c r="C28" s="47" t="s">
        <v>0</v>
      </c>
      <c r="D28" s="47" t="s">
        <v>0</v>
      </c>
      <c r="E28" s="62">
        <v>0</v>
      </c>
      <c r="F28" s="62">
        <v>0</v>
      </c>
      <c r="G28" s="62">
        <v>0</v>
      </c>
      <c r="H28" s="63">
        <v>0</v>
      </c>
      <c r="I28" s="62">
        <v>0</v>
      </c>
      <c r="J28" s="64">
        <v>0</v>
      </c>
      <c r="K28" s="62">
        <v>0</v>
      </c>
      <c r="L28" s="62">
        <v>0</v>
      </c>
      <c r="M28" s="62">
        <v>0</v>
      </c>
      <c r="N28" s="65" t="s">
        <v>0</v>
      </c>
      <c r="O28" s="52" t="s">
        <v>0</v>
      </c>
    </row>
    <row r="29" spans="1:15" s="20" customFormat="1" x14ac:dyDescent="0.25">
      <c r="A29" s="58"/>
      <c r="B29" s="61" t="s">
        <v>35</v>
      </c>
      <c r="C29" s="47" t="s">
        <v>0</v>
      </c>
      <c r="D29" s="47" t="s">
        <v>0</v>
      </c>
      <c r="E29" s="62">
        <v>0</v>
      </c>
      <c r="F29" s="62">
        <v>37</v>
      </c>
      <c r="G29" s="62">
        <v>0</v>
      </c>
      <c r="H29" s="63">
        <v>-0.1</v>
      </c>
      <c r="I29" s="62">
        <v>-0.1</v>
      </c>
      <c r="J29" s="64">
        <v>0</v>
      </c>
      <c r="K29" s="62">
        <v>0</v>
      </c>
      <c r="L29" s="62">
        <v>-0.11199999999999477</v>
      </c>
      <c r="M29" s="62">
        <v>0</v>
      </c>
      <c r="N29" s="65" t="s">
        <v>0</v>
      </c>
      <c r="O29" s="52" t="s">
        <v>0</v>
      </c>
    </row>
    <row r="30" spans="1:15" s="20" customFormat="1" x14ac:dyDescent="0.25">
      <c r="A30" s="58"/>
      <c r="B30" s="61" t="s">
        <v>36</v>
      </c>
      <c r="C30" s="47" t="s">
        <v>0</v>
      </c>
      <c r="D30" s="47" t="s">
        <v>0</v>
      </c>
      <c r="E30" s="62">
        <v>21</v>
      </c>
      <c r="F30" s="62">
        <v>23</v>
      </c>
      <c r="G30" s="62">
        <v>22</v>
      </c>
      <c r="H30" s="63">
        <v>33</v>
      </c>
      <c r="I30" s="62">
        <v>50.02</v>
      </c>
      <c r="J30" s="64">
        <v>5</v>
      </c>
      <c r="K30" s="62">
        <v>45</v>
      </c>
      <c r="L30" s="62">
        <v>56.675999999999988</v>
      </c>
      <c r="M30" s="62">
        <v>59</v>
      </c>
      <c r="N30" s="65" t="s">
        <v>0</v>
      </c>
      <c r="O30" s="52" t="s">
        <v>0</v>
      </c>
    </row>
    <row r="31" spans="1:15" s="20" customFormat="1" x14ac:dyDescent="0.25">
      <c r="A31" s="58"/>
      <c r="B31" s="61" t="s">
        <v>37</v>
      </c>
      <c r="C31" s="47" t="s">
        <v>0</v>
      </c>
      <c r="D31" s="47" t="s">
        <v>0</v>
      </c>
      <c r="E31" s="62">
        <v>0</v>
      </c>
      <c r="F31" s="62">
        <v>0</v>
      </c>
      <c r="G31" s="62">
        <v>0</v>
      </c>
      <c r="H31" s="63">
        <v>0</v>
      </c>
      <c r="I31" s="62">
        <v>0</v>
      </c>
      <c r="J31" s="64">
        <v>117</v>
      </c>
      <c r="K31" s="62">
        <v>0</v>
      </c>
      <c r="L31" s="62">
        <v>0</v>
      </c>
      <c r="M31" s="62">
        <v>0</v>
      </c>
      <c r="N31" s="65" t="s">
        <v>0</v>
      </c>
      <c r="O31" s="52" t="s">
        <v>0</v>
      </c>
    </row>
    <row r="32" spans="1:15" s="20" customFormat="1" x14ac:dyDescent="0.25">
      <c r="A32" s="58"/>
      <c r="B32" s="61" t="s">
        <v>38</v>
      </c>
      <c r="C32" s="47" t="s">
        <v>0</v>
      </c>
      <c r="D32" s="47" t="s">
        <v>0</v>
      </c>
      <c r="E32" s="62">
        <v>99</v>
      </c>
      <c r="F32" s="62">
        <v>156</v>
      </c>
      <c r="G32" s="62">
        <v>301</v>
      </c>
      <c r="H32" s="63">
        <v>497</v>
      </c>
      <c r="I32" s="62">
        <v>5.0199999999999996</v>
      </c>
      <c r="J32" s="64">
        <v>2490</v>
      </c>
      <c r="K32" s="62">
        <v>721</v>
      </c>
      <c r="L32" s="62">
        <v>846.16600000000017</v>
      </c>
      <c r="M32" s="62">
        <v>885</v>
      </c>
      <c r="N32" s="65" t="s">
        <v>0</v>
      </c>
      <c r="O32" s="52" t="s">
        <v>0</v>
      </c>
    </row>
    <row r="33" spans="1:15" s="20" customFormat="1" x14ac:dyDescent="0.25">
      <c r="A33" s="58"/>
      <c r="B33" s="61" t="s">
        <v>39</v>
      </c>
      <c r="C33" s="47" t="s">
        <v>0</v>
      </c>
      <c r="D33" s="47" t="s">
        <v>0</v>
      </c>
      <c r="E33" s="62">
        <v>9878</v>
      </c>
      <c r="F33" s="62">
        <v>13377</v>
      </c>
      <c r="G33" s="62">
        <v>14887.5</v>
      </c>
      <c r="H33" s="63">
        <v>13798.7</v>
      </c>
      <c r="I33" s="62">
        <v>17747.7</v>
      </c>
      <c r="J33" s="64">
        <v>12560</v>
      </c>
      <c r="K33" s="62">
        <v>14853</v>
      </c>
      <c r="L33" s="62">
        <v>9780.2920000000013</v>
      </c>
      <c r="M33" s="62">
        <v>15866</v>
      </c>
      <c r="N33" s="65" t="s">
        <v>0</v>
      </c>
      <c r="O33" s="52" t="s">
        <v>0</v>
      </c>
    </row>
    <row r="34" spans="1:15" s="20" customFormat="1" x14ac:dyDescent="0.25">
      <c r="A34" s="58"/>
      <c r="B34" s="61" t="s">
        <v>40</v>
      </c>
      <c r="C34" s="47" t="s">
        <v>0</v>
      </c>
      <c r="D34" s="47" t="s">
        <v>0</v>
      </c>
      <c r="E34" s="62">
        <v>5</v>
      </c>
      <c r="F34" s="62">
        <v>7</v>
      </c>
      <c r="G34" s="62">
        <v>46</v>
      </c>
      <c r="H34" s="63">
        <v>0</v>
      </c>
      <c r="I34" s="62">
        <v>0</v>
      </c>
      <c r="J34" s="64">
        <v>3</v>
      </c>
      <c r="K34" s="62">
        <v>0</v>
      </c>
      <c r="L34" s="62">
        <v>0</v>
      </c>
      <c r="M34" s="62">
        <v>0</v>
      </c>
      <c r="N34" s="65" t="s">
        <v>0</v>
      </c>
      <c r="O34" s="52" t="s">
        <v>0</v>
      </c>
    </row>
    <row r="35" spans="1:15" s="20" customFormat="1" x14ac:dyDescent="0.25">
      <c r="A35" s="58"/>
      <c r="B35" s="61" t="s">
        <v>41</v>
      </c>
      <c r="C35" s="47" t="s">
        <v>0</v>
      </c>
      <c r="D35" s="47" t="s">
        <v>0</v>
      </c>
      <c r="E35" s="62">
        <v>0</v>
      </c>
      <c r="F35" s="62">
        <v>0</v>
      </c>
      <c r="G35" s="62">
        <v>0</v>
      </c>
      <c r="H35" s="63">
        <v>0</v>
      </c>
      <c r="I35" s="62">
        <v>0</v>
      </c>
      <c r="J35" s="64">
        <v>0</v>
      </c>
      <c r="K35" s="62">
        <v>0</v>
      </c>
      <c r="L35" s="62">
        <v>0</v>
      </c>
      <c r="M35" s="62">
        <v>0</v>
      </c>
      <c r="N35" s="65" t="s">
        <v>0</v>
      </c>
      <c r="O35" s="52" t="s">
        <v>0</v>
      </c>
    </row>
    <row r="36" spans="1:15" s="20" customFormat="1" x14ac:dyDescent="0.25">
      <c r="A36" s="58"/>
      <c r="B36" s="61" t="s">
        <v>42</v>
      </c>
      <c r="C36" s="47" t="s">
        <v>0</v>
      </c>
      <c r="D36" s="47" t="s">
        <v>0</v>
      </c>
      <c r="E36" s="62">
        <v>0</v>
      </c>
      <c r="F36" s="62">
        <v>0</v>
      </c>
      <c r="G36" s="62">
        <v>0</v>
      </c>
      <c r="H36" s="63">
        <v>0</v>
      </c>
      <c r="I36" s="62">
        <v>0</v>
      </c>
      <c r="J36" s="64">
        <v>340</v>
      </c>
      <c r="K36" s="62">
        <v>0</v>
      </c>
      <c r="L36" s="62">
        <v>0</v>
      </c>
      <c r="M36" s="62">
        <v>0</v>
      </c>
      <c r="N36" s="65" t="s">
        <v>0</v>
      </c>
      <c r="O36" s="52" t="s">
        <v>0</v>
      </c>
    </row>
    <row r="37" spans="1:15" s="20" customFormat="1" x14ac:dyDescent="0.25">
      <c r="A37" s="58"/>
      <c r="B37" s="61" t="s">
        <v>43</v>
      </c>
      <c r="C37" s="47" t="s">
        <v>0</v>
      </c>
      <c r="D37" s="47" t="s">
        <v>0</v>
      </c>
      <c r="E37" s="62">
        <v>3337</v>
      </c>
      <c r="F37" s="62">
        <v>1000</v>
      </c>
      <c r="G37" s="62">
        <v>1584</v>
      </c>
      <c r="H37" s="63">
        <v>2497.5</v>
      </c>
      <c r="I37" s="62">
        <v>1660.4</v>
      </c>
      <c r="J37" s="64">
        <v>927</v>
      </c>
      <c r="K37" s="62">
        <v>1823</v>
      </c>
      <c r="L37" s="62">
        <v>3313.6580000000008</v>
      </c>
      <c r="M37" s="62">
        <v>3466</v>
      </c>
      <c r="N37" s="65" t="s">
        <v>0</v>
      </c>
      <c r="O37" s="52" t="s">
        <v>0</v>
      </c>
    </row>
    <row r="38" spans="1:15" s="20" customFormat="1" x14ac:dyDescent="0.25">
      <c r="A38" s="58"/>
      <c r="B38" s="61" t="s">
        <v>44</v>
      </c>
      <c r="C38" s="47" t="s">
        <v>0</v>
      </c>
      <c r="D38" s="47" t="s">
        <v>0</v>
      </c>
      <c r="E38" s="62">
        <v>3986</v>
      </c>
      <c r="F38" s="62">
        <v>662</v>
      </c>
      <c r="G38" s="62">
        <v>830</v>
      </c>
      <c r="H38" s="63">
        <v>707.1</v>
      </c>
      <c r="I38" s="62">
        <v>743.08</v>
      </c>
      <c r="J38" s="64">
        <v>559</v>
      </c>
      <c r="K38" s="62">
        <v>732</v>
      </c>
      <c r="L38" s="62">
        <v>756.58399999999995</v>
      </c>
      <c r="M38" s="62">
        <v>792</v>
      </c>
      <c r="N38" s="65" t="s">
        <v>0</v>
      </c>
      <c r="O38" s="52" t="s">
        <v>0</v>
      </c>
    </row>
    <row r="39" spans="1:15" s="20" customFormat="1" x14ac:dyDescent="0.25">
      <c r="A39" s="58"/>
      <c r="B39" s="61" t="s">
        <v>45</v>
      </c>
      <c r="C39" s="47" t="s">
        <v>0</v>
      </c>
      <c r="D39" s="47" t="s">
        <v>0</v>
      </c>
      <c r="E39" s="62">
        <v>3773</v>
      </c>
      <c r="F39" s="62">
        <v>3205</v>
      </c>
      <c r="G39" s="62">
        <v>238</v>
      </c>
      <c r="H39" s="63">
        <v>1063.5</v>
      </c>
      <c r="I39" s="62">
        <v>1297.5</v>
      </c>
      <c r="J39" s="64">
        <v>407</v>
      </c>
      <c r="K39" s="62">
        <v>1415</v>
      </c>
      <c r="L39" s="62">
        <v>1631.62</v>
      </c>
      <c r="M39" s="62">
        <v>992</v>
      </c>
      <c r="N39" s="65" t="s">
        <v>0</v>
      </c>
      <c r="O39" s="52" t="s">
        <v>0</v>
      </c>
    </row>
    <row r="40" spans="1:15" s="20" customFormat="1" x14ac:dyDescent="0.25">
      <c r="A40" s="58"/>
      <c r="B40" s="61" t="s">
        <v>46</v>
      </c>
      <c r="C40" s="47" t="s">
        <v>0</v>
      </c>
      <c r="D40" s="47" t="s">
        <v>0</v>
      </c>
      <c r="E40" s="62">
        <v>4117</v>
      </c>
      <c r="F40" s="62">
        <v>1700</v>
      </c>
      <c r="G40" s="62">
        <v>2359</v>
      </c>
      <c r="H40" s="63">
        <v>3597.7</v>
      </c>
      <c r="I40" s="62">
        <v>3679.7</v>
      </c>
      <c r="J40" s="64">
        <v>1830</v>
      </c>
      <c r="K40" s="62">
        <v>3827</v>
      </c>
      <c r="L40" s="62">
        <v>7049.0419999999995</v>
      </c>
      <c r="M40" s="62">
        <v>3882</v>
      </c>
      <c r="N40" s="65" t="s">
        <v>0</v>
      </c>
      <c r="O40" s="52" t="s">
        <v>0</v>
      </c>
    </row>
    <row r="41" spans="1:15" s="20" customFormat="1" x14ac:dyDescent="0.25">
      <c r="A41" s="58"/>
      <c r="B41" s="61" t="s">
        <v>47</v>
      </c>
      <c r="C41" s="47" t="s">
        <v>0</v>
      </c>
      <c r="D41" s="47" t="s">
        <v>0</v>
      </c>
      <c r="E41" s="62">
        <v>0</v>
      </c>
      <c r="F41" s="62">
        <v>0</v>
      </c>
      <c r="G41" s="62">
        <v>0</v>
      </c>
      <c r="H41" s="63">
        <v>0</v>
      </c>
      <c r="I41" s="62">
        <v>0</v>
      </c>
      <c r="J41" s="64">
        <v>0</v>
      </c>
      <c r="K41" s="62">
        <v>0</v>
      </c>
      <c r="L41" s="62">
        <v>0</v>
      </c>
      <c r="M41" s="62">
        <v>0</v>
      </c>
      <c r="N41" s="65" t="s">
        <v>0</v>
      </c>
      <c r="O41" s="52" t="s">
        <v>0</v>
      </c>
    </row>
    <row r="42" spans="1:15" s="20" customFormat="1" x14ac:dyDescent="0.25">
      <c r="A42" s="58"/>
      <c r="B42" s="61" t="s">
        <v>48</v>
      </c>
      <c r="C42" s="47" t="s">
        <v>0</v>
      </c>
      <c r="D42" s="47" t="s">
        <v>0</v>
      </c>
      <c r="E42" s="62">
        <v>556</v>
      </c>
      <c r="F42" s="62">
        <v>732</v>
      </c>
      <c r="G42" s="62">
        <v>1259</v>
      </c>
      <c r="H42" s="63">
        <v>2119.5</v>
      </c>
      <c r="I42" s="62">
        <v>2387.5</v>
      </c>
      <c r="J42" s="64">
        <v>1583</v>
      </c>
      <c r="K42" s="62">
        <v>2469</v>
      </c>
      <c r="L42" s="62">
        <v>2582.5740000000001</v>
      </c>
      <c r="M42" s="62">
        <v>2624</v>
      </c>
      <c r="N42" s="65" t="s">
        <v>0</v>
      </c>
      <c r="O42" s="52" t="s">
        <v>0</v>
      </c>
    </row>
    <row r="43" spans="1:15" s="20" customFormat="1" x14ac:dyDescent="0.25">
      <c r="A43" s="58"/>
      <c r="B43" s="61" t="s">
        <v>49</v>
      </c>
      <c r="C43" s="47" t="s">
        <v>0</v>
      </c>
      <c r="D43" s="47" t="s">
        <v>0</v>
      </c>
      <c r="E43" s="62">
        <v>73</v>
      </c>
      <c r="F43" s="62">
        <v>39</v>
      </c>
      <c r="G43" s="62">
        <v>97</v>
      </c>
      <c r="H43" s="63">
        <v>0</v>
      </c>
      <c r="I43" s="62">
        <v>315</v>
      </c>
      <c r="J43" s="64">
        <v>30</v>
      </c>
      <c r="K43" s="62">
        <v>0</v>
      </c>
      <c r="L43" s="62">
        <v>0</v>
      </c>
      <c r="M43" s="62">
        <v>0</v>
      </c>
      <c r="N43" s="65" t="s">
        <v>0</v>
      </c>
      <c r="O43" s="52" t="s">
        <v>0</v>
      </c>
    </row>
    <row r="44" spans="1:15" s="20" customFormat="1" x14ac:dyDescent="0.25">
      <c r="A44" s="58"/>
      <c r="B44" s="61" t="s">
        <v>50</v>
      </c>
      <c r="C44" s="47" t="s">
        <v>0</v>
      </c>
      <c r="D44" s="47" t="s">
        <v>0</v>
      </c>
      <c r="E44" s="62">
        <v>3414</v>
      </c>
      <c r="F44" s="62">
        <v>15495</v>
      </c>
      <c r="G44" s="62">
        <v>17593</v>
      </c>
      <c r="H44" s="63">
        <v>18349.8</v>
      </c>
      <c r="I44" s="62">
        <v>23846.799999999999</v>
      </c>
      <c r="J44" s="64">
        <v>28994</v>
      </c>
      <c r="K44" s="62">
        <v>19542</v>
      </c>
      <c r="L44" s="62">
        <v>24052.154000000002</v>
      </c>
      <c r="M44" s="62">
        <v>20159</v>
      </c>
      <c r="N44" s="65" t="s">
        <v>0</v>
      </c>
      <c r="O44" s="52" t="s">
        <v>0</v>
      </c>
    </row>
    <row r="45" spans="1:15" s="20" customFormat="1" x14ac:dyDescent="0.25">
      <c r="A45" s="58"/>
      <c r="B45" s="61" t="s">
        <v>51</v>
      </c>
      <c r="C45" s="47" t="s">
        <v>0</v>
      </c>
      <c r="D45" s="47" t="s">
        <v>0</v>
      </c>
      <c r="E45" s="62">
        <v>0</v>
      </c>
      <c r="F45" s="62">
        <v>0</v>
      </c>
      <c r="G45" s="62">
        <v>0</v>
      </c>
      <c r="H45" s="63">
        <v>0</v>
      </c>
      <c r="I45" s="62">
        <v>0</v>
      </c>
      <c r="J45" s="64">
        <v>0</v>
      </c>
      <c r="K45" s="62">
        <v>0</v>
      </c>
      <c r="L45" s="62">
        <v>0</v>
      </c>
      <c r="M45" s="62">
        <v>0</v>
      </c>
      <c r="N45" s="65" t="s">
        <v>0</v>
      </c>
      <c r="O45" s="52" t="s">
        <v>0</v>
      </c>
    </row>
    <row r="46" spans="1:15" s="20" customFormat="1" x14ac:dyDescent="0.25">
      <c r="A46" s="58"/>
      <c r="B46" s="61" t="s">
        <v>52</v>
      </c>
      <c r="C46" s="47" t="s">
        <v>0</v>
      </c>
      <c r="D46" s="53" t="s">
        <v>0</v>
      </c>
      <c r="E46" s="54">
        <v>0</v>
      </c>
      <c r="F46" s="54">
        <v>0</v>
      </c>
      <c r="G46" s="54">
        <v>0</v>
      </c>
      <c r="H46" s="55">
        <v>0</v>
      </c>
      <c r="I46" s="54">
        <v>0</v>
      </c>
      <c r="J46" s="56">
        <v>0</v>
      </c>
      <c r="K46" s="54">
        <v>0</v>
      </c>
      <c r="L46" s="54">
        <v>0</v>
      </c>
      <c r="M46" s="54">
        <v>0</v>
      </c>
      <c r="N46" s="57" t="s">
        <v>0</v>
      </c>
      <c r="O46" s="52" t="s">
        <v>0</v>
      </c>
    </row>
    <row r="47" spans="1:15" s="20" customFormat="1" x14ac:dyDescent="0.2">
      <c r="A47" s="36"/>
      <c r="B47" s="37" t="s">
        <v>53</v>
      </c>
      <c r="C47" s="47" t="s">
        <v>0</v>
      </c>
      <c r="D47" s="59" t="s">
        <v>0</v>
      </c>
      <c r="E47" s="40">
        <f>SUM(E48:E49)</f>
        <v>0</v>
      </c>
      <c r="F47" s="40">
        <f t="shared" ref="F47:M47" si="3">SUM(F48:F49)</f>
        <v>0</v>
      </c>
      <c r="G47" s="40">
        <f t="shared" si="3"/>
        <v>0</v>
      </c>
      <c r="H47" s="41">
        <f t="shared" si="3"/>
        <v>0</v>
      </c>
      <c r="I47" s="40">
        <f t="shared" si="3"/>
        <v>0</v>
      </c>
      <c r="J47" s="42">
        <f t="shared" si="3"/>
        <v>0</v>
      </c>
      <c r="K47" s="40">
        <f t="shared" si="3"/>
        <v>0</v>
      </c>
      <c r="L47" s="40">
        <f t="shared" si="3"/>
        <v>0</v>
      </c>
      <c r="M47" s="40">
        <f t="shared" si="3"/>
        <v>0</v>
      </c>
      <c r="N47" s="60" t="s">
        <v>0</v>
      </c>
      <c r="O47" s="52" t="s">
        <v>0</v>
      </c>
    </row>
    <row r="48" spans="1:15" s="20" customFormat="1" x14ac:dyDescent="0.2">
      <c r="A48" s="36"/>
      <c r="B48" s="46" t="s">
        <v>54</v>
      </c>
      <c r="C48" s="47" t="s">
        <v>0</v>
      </c>
      <c r="D48" s="38" t="s">
        <v>0</v>
      </c>
      <c r="E48" s="48">
        <v>0</v>
      </c>
      <c r="F48" s="48">
        <v>0</v>
      </c>
      <c r="G48" s="48">
        <v>0</v>
      </c>
      <c r="H48" s="49">
        <v>0</v>
      </c>
      <c r="I48" s="48">
        <v>0</v>
      </c>
      <c r="J48" s="50">
        <v>0</v>
      </c>
      <c r="K48" s="48">
        <v>0</v>
      </c>
      <c r="L48" s="48">
        <v>0</v>
      </c>
      <c r="M48" s="48">
        <v>0</v>
      </c>
      <c r="N48" s="51" t="s">
        <v>0</v>
      </c>
      <c r="O48" s="52" t="s">
        <v>0</v>
      </c>
    </row>
    <row r="49" spans="1:18" s="20" customFormat="1" x14ac:dyDescent="0.2">
      <c r="A49" s="36"/>
      <c r="B49" s="46" t="s">
        <v>55</v>
      </c>
      <c r="C49" s="47" t="s">
        <v>0</v>
      </c>
      <c r="D49" s="53" t="s">
        <v>0</v>
      </c>
      <c r="E49" s="54">
        <v>0</v>
      </c>
      <c r="F49" s="54">
        <v>0</v>
      </c>
      <c r="G49" s="54">
        <v>0</v>
      </c>
      <c r="H49" s="55">
        <v>0</v>
      </c>
      <c r="I49" s="54">
        <v>0</v>
      </c>
      <c r="J49" s="56">
        <v>0</v>
      </c>
      <c r="K49" s="54">
        <v>0</v>
      </c>
      <c r="L49" s="54">
        <v>0</v>
      </c>
      <c r="M49" s="54">
        <v>0</v>
      </c>
      <c r="N49" s="57" t="s">
        <v>0</v>
      </c>
      <c r="O49" s="52" t="s">
        <v>0</v>
      </c>
    </row>
    <row r="50" spans="1:18" s="20" customFormat="1" ht="5.0999999999999996" customHeight="1" x14ac:dyDescent="0.2">
      <c r="A50" s="36"/>
      <c r="B50" s="66" t="s">
        <v>0</v>
      </c>
      <c r="C50" s="53" t="s">
        <v>0</v>
      </c>
      <c r="D50" s="67" t="s">
        <v>0</v>
      </c>
      <c r="E50" s="68"/>
      <c r="F50" s="68"/>
      <c r="G50" s="68"/>
      <c r="H50" s="69"/>
      <c r="I50" s="68"/>
      <c r="J50" s="70"/>
      <c r="K50" s="68"/>
      <c r="L50" s="68"/>
      <c r="M50" s="68"/>
      <c r="N50" s="71" t="s">
        <v>0</v>
      </c>
      <c r="O50" s="72" t="s">
        <v>0</v>
      </c>
    </row>
    <row r="51" spans="1:18" s="34" customFormat="1" x14ac:dyDescent="0.25">
      <c r="A51" s="73"/>
      <c r="B51" s="74" t="s">
        <v>56</v>
      </c>
      <c r="C51" s="75" t="s">
        <v>0</v>
      </c>
      <c r="D51" s="76" t="s">
        <v>0</v>
      </c>
      <c r="E51" s="29">
        <f>E52+E59+E62+E63+E64+E72+E73</f>
        <v>0</v>
      </c>
      <c r="F51" s="29">
        <f t="shared" ref="F51:M51" si="4">F52+F59+F62+F63+F64+F72+F73</f>
        <v>270</v>
      </c>
      <c r="G51" s="29">
        <f t="shared" si="4"/>
        <v>111</v>
      </c>
      <c r="H51" s="30">
        <f t="shared" si="4"/>
        <v>250.2</v>
      </c>
      <c r="I51" s="29">
        <f t="shared" si="4"/>
        <v>307.3</v>
      </c>
      <c r="J51" s="31">
        <f t="shared" si="4"/>
        <v>307</v>
      </c>
      <c r="K51" s="29">
        <f t="shared" si="4"/>
        <v>0</v>
      </c>
      <c r="L51" s="29">
        <f t="shared" si="4"/>
        <v>0</v>
      </c>
      <c r="M51" s="29">
        <f t="shared" si="4"/>
        <v>0</v>
      </c>
      <c r="N51" s="32" t="s">
        <v>0</v>
      </c>
      <c r="O51" s="32" t="s">
        <v>0</v>
      </c>
      <c r="P51" s="77"/>
      <c r="Q51" s="77"/>
      <c r="R51" s="77"/>
    </row>
    <row r="52" spans="1:18" s="20" customFormat="1" x14ac:dyDescent="0.2">
      <c r="A52" s="36"/>
      <c r="B52" s="37" t="s">
        <v>57</v>
      </c>
      <c r="C52" s="38" t="s">
        <v>0</v>
      </c>
      <c r="D52" s="39" t="s">
        <v>0</v>
      </c>
      <c r="E52" s="48">
        <f>E53+E56</f>
        <v>0</v>
      </c>
      <c r="F52" s="48">
        <f t="shared" ref="F52:M52" si="5">F53+F56</f>
        <v>0</v>
      </c>
      <c r="G52" s="48">
        <f t="shared" si="5"/>
        <v>0</v>
      </c>
      <c r="H52" s="49">
        <f t="shared" si="5"/>
        <v>0</v>
      </c>
      <c r="I52" s="48">
        <f t="shared" si="5"/>
        <v>0</v>
      </c>
      <c r="J52" s="50">
        <f t="shared" si="5"/>
        <v>0</v>
      </c>
      <c r="K52" s="48">
        <f t="shared" si="5"/>
        <v>0</v>
      </c>
      <c r="L52" s="48">
        <f t="shared" si="5"/>
        <v>0</v>
      </c>
      <c r="M52" s="48">
        <f t="shared" si="5"/>
        <v>0</v>
      </c>
      <c r="N52" s="43" t="s">
        <v>0</v>
      </c>
      <c r="O52" s="44" t="s">
        <v>0</v>
      </c>
    </row>
    <row r="53" spans="1:18" s="20" customFormat="1" x14ac:dyDescent="0.2">
      <c r="A53" s="36"/>
      <c r="B53" s="46" t="s">
        <v>58</v>
      </c>
      <c r="C53" s="47" t="s">
        <v>0</v>
      </c>
      <c r="D53" s="67" t="s">
        <v>0</v>
      </c>
      <c r="E53" s="54">
        <f>SUM(E54:E55)</f>
        <v>0</v>
      </c>
      <c r="F53" s="54">
        <f t="shared" ref="F53:M53" si="6">SUM(F54:F55)</f>
        <v>0</v>
      </c>
      <c r="G53" s="54">
        <f t="shared" si="6"/>
        <v>0</v>
      </c>
      <c r="H53" s="55">
        <f t="shared" si="6"/>
        <v>0</v>
      </c>
      <c r="I53" s="54">
        <f t="shared" si="6"/>
        <v>0</v>
      </c>
      <c r="J53" s="56">
        <f t="shared" si="6"/>
        <v>0</v>
      </c>
      <c r="K53" s="54">
        <f t="shared" si="6"/>
        <v>0</v>
      </c>
      <c r="L53" s="54">
        <f t="shared" si="6"/>
        <v>0</v>
      </c>
      <c r="M53" s="54">
        <f t="shared" si="6"/>
        <v>0</v>
      </c>
      <c r="N53" s="71" t="s">
        <v>0</v>
      </c>
      <c r="O53" s="52" t="s">
        <v>0</v>
      </c>
    </row>
    <row r="54" spans="1:18" s="20" customFormat="1" x14ac:dyDescent="0.2">
      <c r="A54" s="36"/>
      <c r="B54" s="78" t="s">
        <v>59</v>
      </c>
      <c r="C54" s="47" t="s">
        <v>0</v>
      </c>
      <c r="D54" s="38" t="s">
        <v>0</v>
      </c>
      <c r="E54" s="48">
        <v>0</v>
      </c>
      <c r="F54" s="48">
        <v>0</v>
      </c>
      <c r="G54" s="48">
        <v>0</v>
      </c>
      <c r="H54" s="49">
        <v>0</v>
      </c>
      <c r="I54" s="48">
        <v>0</v>
      </c>
      <c r="J54" s="50">
        <v>0</v>
      </c>
      <c r="K54" s="48">
        <v>0</v>
      </c>
      <c r="L54" s="48">
        <v>0</v>
      </c>
      <c r="M54" s="48">
        <v>0</v>
      </c>
      <c r="N54" s="51" t="s">
        <v>0</v>
      </c>
      <c r="O54" s="52" t="s">
        <v>0</v>
      </c>
    </row>
    <row r="55" spans="1:18" s="20" customFormat="1" x14ac:dyDescent="0.2">
      <c r="A55" s="36"/>
      <c r="B55" s="78" t="s">
        <v>60</v>
      </c>
      <c r="C55" s="47" t="s">
        <v>0</v>
      </c>
      <c r="D55" s="53" t="s">
        <v>0</v>
      </c>
      <c r="E55" s="54">
        <v>0</v>
      </c>
      <c r="F55" s="54">
        <v>0</v>
      </c>
      <c r="G55" s="54">
        <v>0</v>
      </c>
      <c r="H55" s="55">
        <v>0</v>
      </c>
      <c r="I55" s="54">
        <v>0</v>
      </c>
      <c r="J55" s="56">
        <v>0</v>
      </c>
      <c r="K55" s="54">
        <v>0</v>
      </c>
      <c r="L55" s="54">
        <v>0</v>
      </c>
      <c r="M55" s="54">
        <v>0</v>
      </c>
      <c r="N55" s="57" t="s">
        <v>0</v>
      </c>
      <c r="O55" s="52" t="s">
        <v>0</v>
      </c>
    </row>
    <row r="56" spans="1:18" s="20" customFormat="1" x14ac:dyDescent="0.2">
      <c r="A56" s="36"/>
      <c r="B56" s="46" t="s">
        <v>61</v>
      </c>
      <c r="C56" s="47" t="s">
        <v>0</v>
      </c>
      <c r="D56" s="39" t="s">
        <v>0</v>
      </c>
      <c r="E56" s="54">
        <f>SUM(E57:E58)</f>
        <v>0</v>
      </c>
      <c r="F56" s="54">
        <f t="shared" ref="F56:M56" si="7">SUM(F57:F58)</f>
        <v>0</v>
      </c>
      <c r="G56" s="54">
        <f t="shared" si="7"/>
        <v>0</v>
      </c>
      <c r="H56" s="55">
        <f t="shared" si="7"/>
        <v>0</v>
      </c>
      <c r="I56" s="54">
        <f t="shared" si="7"/>
        <v>0</v>
      </c>
      <c r="J56" s="56">
        <f t="shared" si="7"/>
        <v>0</v>
      </c>
      <c r="K56" s="54">
        <f t="shared" si="7"/>
        <v>0</v>
      </c>
      <c r="L56" s="54">
        <f t="shared" si="7"/>
        <v>0</v>
      </c>
      <c r="M56" s="54">
        <f t="shared" si="7"/>
        <v>0</v>
      </c>
      <c r="N56" s="43" t="s">
        <v>0</v>
      </c>
      <c r="O56" s="52" t="s">
        <v>0</v>
      </c>
    </row>
    <row r="57" spans="1:18" s="20" customFormat="1" x14ac:dyDescent="0.2">
      <c r="A57" s="36"/>
      <c r="B57" s="78" t="s">
        <v>61</v>
      </c>
      <c r="C57" s="47" t="s">
        <v>0</v>
      </c>
      <c r="D57" s="38" t="s">
        <v>0</v>
      </c>
      <c r="E57" s="48">
        <v>0</v>
      </c>
      <c r="F57" s="48">
        <v>0</v>
      </c>
      <c r="G57" s="48">
        <v>0</v>
      </c>
      <c r="H57" s="49">
        <v>0</v>
      </c>
      <c r="I57" s="48">
        <v>0</v>
      </c>
      <c r="J57" s="50">
        <v>0</v>
      </c>
      <c r="K57" s="48">
        <v>0</v>
      </c>
      <c r="L57" s="48">
        <v>0</v>
      </c>
      <c r="M57" s="48">
        <v>0</v>
      </c>
      <c r="N57" s="51" t="s">
        <v>0</v>
      </c>
      <c r="O57" s="52" t="s">
        <v>0</v>
      </c>
    </row>
    <row r="58" spans="1:18" s="20" customFormat="1" x14ac:dyDescent="0.2">
      <c r="A58" s="36"/>
      <c r="B58" s="78" t="s">
        <v>62</v>
      </c>
      <c r="C58" s="47" t="s">
        <v>0</v>
      </c>
      <c r="D58" s="53" t="s">
        <v>0</v>
      </c>
      <c r="E58" s="54">
        <v>0</v>
      </c>
      <c r="F58" s="54">
        <v>0</v>
      </c>
      <c r="G58" s="54">
        <v>0</v>
      </c>
      <c r="H58" s="55">
        <v>0</v>
      </c>
      <c r="I58" s="54">
        <v>0</v>
      </c>
      <c r="J58" s="56">
        <v>0</v>
      </c>
      <c r="K58" s="54">
        <v>0</v>
      </c>
      <c r="L58" s="54">
        <v>0</v>
      </c>
      <c r="M58" s="54">
        <v>0</v>
      </c>
      <c r="N58" s="57" t="s">
        <v>0</v>
      </c>
      <c r="O58" s="52" t="s">
        <v>0</v>
      </c>
    </row>
    <row r="59" spans="1:18" s="20" customFormat="1" x14ac:dyDescent="0.2">
      <c r="A59" s="36"/>
      <c r="B59" s="37" t="s">
        <v>63</v>
      </c>
      <c r="C59" s="47" t="s">
        <v>0</v>
      </c>
      <c r="D59" s="59" t="s">
        <v>0</v>
      </c>
      <c r="E59" s="40">
        <f>SUM(E60:E61)</f>
        <v>0</v>
      </c>
      <c r="F59" s="40">
        <f t="shared" ref="F59:M59" si="8">SUM(F60:F61)</f>
        <v>0</v>
      </c>
      <c r="G59" s="40">
        <f t="shared" si="8"/>
        <v>0</v>
      </c>
      <c r="H59" s="41">
        <f t="shared" si="8"/>
        <v>0</v>
      </c>
      <c r="I59" s="40">
        <f t="shared" si="8"/>
        <v>0</v>
      </c>
      <c r="J59" s="42">
        <f t="shared" si="8"/>
        <v>0</v>
      </c>
      <c r="K59" s="40">
        <f t="shared" si="8"/>
        <v>0</v>
      </c>
      <c r="L59" s="40">
        <f t="shared" si="8"/>
        <v>0</v>
      </c>
      <c r="M59" s="40">
        <f t="shared" si="8"/>
        <v>0</v>
      </c>
      <c r="N59" s="60" t="s">
        <v>0</v>
      </c>
      <c r="O59" s="52" t="s">
        <v>0</v>
      </c>
    </row>
    <row r="60" spans="1:18" s="20" customFormat="1" x14ac:dyDescent="0.2">
      <c r="A60" s="36"/>
      <c r="B60" s="46" t="s">
        <v>64</v>
      </c>
      <c r="C60" s="47" t="s">
        <v>0</v>
      </c>
      <c r="D60" s="38" t="s">
        <v>0</v>
      </c>
      <c r="E60" s="48">
        <v>0</v>
      </c>
      <c r="F60" s="48">
        <v>0</v>
      </c>
      <c r="G60" s="48">
        <v>0</v>
      </c>
      <c r="H60" s="49">
        <v>0</v>
      </c>
      <c r="I60" s="48">
        <v>0</v>
      </c>
      <c r="J60" s="50">
        <v>0</v>
      </c>
      <c r="K60" s="48">
        <v>0</v>
      </c>
      <c r="L60" s="48">
        <v>0</v>
      </c>
      <c r="M60" s="48">
        <v>0</v>
      </c>
      <c r="N60" s="51" t="s">
        <v>0</v>
      </c>
      <c r="O60" s="52" t="s">
        <v>0</v>
      </c>
    </row>
    <row r="61" spans="1:18" s="20" customFormat="1" x14ac:dyDescent="0.2">
      <c r="A61" s="36"/>
      <c r="B61" s="46" t="s">
        <v>65</v>
      </c>
      <c r="C61" s="47" t="s">
        <v>0</v>
      </c>
      <c r="D61" s="53" t="s">
        <v>0</v>
      </c>
      <c r="E61" s="54">
        <v>0</v>
      </c>
      <c r="F61" s="54">
        <v>0</v>
      </c>
      <c r="G61" s="54">
        <v>0</v>
      </c>
      <c r="H61" s="55">
        <v>0</v>
      </c>
      <c r="I61" s="54">
        <v>0</v>
      </c>
      <c r="J61" s="56">
        <v>0</v>
      </c>
      <c r="K61" s="54">
        <v>0</v>
      </c>
      <c r="L61" s="54">
        <v>0</v>
      </c>
      <c r="M61" s="54">
        <v>0</v>
      </c>
      <c r="N61" s="57" t="s">
        <v>0</v>
      </c>
      <c r="O61" s="52" t="s">
        <v>0</v>
      </c>
    </row>
    <row r="62" spans="1:18" s="20" customFormat="1" x14ac:dyDescent="0.2">
      <c r="A62" s="36"/>
      <c r="B62" s="37" t="s">
        <v>66</v>
      </c>
      <c r="C62" s="47" t="s">
        <v>0</v>
      </c>
      <c r="D62" s="59" t="s">
        <v>0</v>
      </c>
      <c r="E62" s="62">
        <v>0</v>
      </c>
      <c r="F62" s="62">
        <v>0</v>
      </c>
      <c r="G62" s="62">
        <v>0</v>
      </c>
      <c r="H62" s="63">
        <v>0</v>
      </c>
      <c r="I62" s="62">
        <v>0</v>
      </c>
      <c r="J62" s="64">
        <v>0</v>
      </c>
      <c r="K62" s="62">
        <v>0</v>
      </c>
      <c r="L62" s="62">
        <v>0</v>
      </c>
      <c r="M62" s="62">
        <v>0</v>
      </c>
      <c r="N62" s="60" t="s">
        <v>0</v>
      </c>
      <c r="O62" s="52" t="s">
        <v>0</v>
      </c>
    </row>
    <row r="63" spans="1:18" s="34" customFormat="1" x14ac:dyDescent="0.25">
      <c r="A63" s="73"/>
      <c r="B63" s="37" t="s">
        <v>67</v>
      </c>
      <c r="C63" s="79" t="s">
        <v>0</v>
      </c>
      <c r="D63" s="76" t="s">
        <v>0</v>
      </c>
      <c r="E63" s="62">
        <v>0</v>
      </c>
      <c r="F63" s="62">
        <v>0</v>
      </c>
      <c r="G63" s="62">
        <v>0</v>
      </c>
      <c r="H63" s="63">
        <v>0</v>
      </c>
      <c r="I63" s="62">
        <v>0</v>
      </c>
      <c r="J63" s="64">
        <v>0</v>
      </c>
      <c r="K63" s="62">
        <v>0</v>
      </c>
      <c r="L63" s="62">
        <v>0</v>
      </c>
      <c r="M63" s="62">
        <v>0</v>
      </c>
      <c r="N63" s="80" t="s">
        <v>0</v>
      </c>
      <c r="O63" s="81" t="s">
        <v>0</v>
      </c>
    </row>
    <row r="64" spans="1:18" s="20" customFormat="1" x14ac:dyDescent="0.25">
      <c r="A64" s="58"/>
      <c r="B64" s="37" t="s">
        <v>68</v>
      </c>
      <c r="C64" s="47" t="s">
        <v>0</v>
      </c>
      <c r="D64" s="59" t="s">
        <v>0</v>
      </c>
      <c r="E64" s="54">
        <f>E65+E68</f>
        <v>0</v>
      </c>
      <c r="F64" s="54">
        <f t="shared" ref="F64:M64" si="9">F65+F68</f>
        <v>0</v>
      </c>
      <c r="G64" s="54">
        <f t="shared" si="9"/>
        <v>0</v>
      </c>
      <c r="H64" s="55">
        <f t="shared" si="9"/>
        <v>0</v>
      </c>
      <c r="I64" s="54">
        <f t="shared" si="9"/>
        <v>0</v>
      </c>
      <c r="J64" s="56">
        <f t="shared" si="9"/>
        <v>0</v>
      </c>
      <c r="K64" s="54">
        <f t="shared" si="9"/>
        <v>0</v>
      </c>
      <c r="L64" s="54">
        <f t="shared" si="9"/>
        <v>0</v>
      </c>
      <c r="M64" s="54">
        <f t="shared" si="9"/>
        <v>0</v>
      </c>
      <c r="N64" s="60" t="s">
        <v>0</v>
      </c>
      <c r="O64" s="52" t="s">
        <v>0</v>
      </c>
    </row>
    <row r="65" spans="1:15" s="20" customFormat="1" x14ac:dyDescent="0.25">
      <c r="A65" s="58"/>
      <c r="B65" s="46" t="s">
        <v>69</v>
      </c>
      <c r="C65" s="47" t="s">
        <v>0</v>
      </c>
      <c r="D65" s="38" t="s">
        <v>0</v>
      </c>
      <c r="E65" s="40">
        <f>SUM(E66:E67)</f>
        <v>0</v>
      </c>
      <c r="F65" s="40">
        <f t="shared" ref="F65:M65" si="10">SUM(F66:F67)</f>
        <v>0</v>
      </c>
      <c r="G65" s="40">
        <f t="shared" si="10"/>
        <v>0</v>
      </c>
      <c r="H65" s="41">
        <f t="shared" si="10"/>
        <v>0</v>
      </c>
      <c r="I65" s="40">
        <f t="shared" si="10"/>
        <v>0</v>
      </c>
      <c r="J65" s="42">
        <f t="shared" si="10"/>
        <v>0</v>
      </c>
      <c r="K65" s="40">
        <f t="shared" si="10"/>
        <v>0</v>
      </c>
      <c r="L65" s="40">
        <f t="shared" si="10"/>
        <v>0</v>
      </c>
      <c r="M65" s="40">
        <f t="shared" si="10"/>
        <v>0</v>
      </c>
      <c r="N65" s="51" t="s">
        <v>0</v>
      </c>
      <c r="O65" s="52" t="s">
        <v>0</v>
      </c>
    </row>
    <row r="66" spans="1:15" s="20" customFormat="1" x14ac:dyDescent="0.25">
      <c r="A66" s="58"/>
      <c r="B66" s="78" t="s">
        <v>70</v>
      </c>
      <c r="C66" s="47" t="s">
        <v>0</v>
      </c>
      <c r="D66" s="47" t="s">
        <v>0</v>
      </c>
      <c r="E66" s="49">
        <v>0</v>
      </c>
      <c r="F66" s="48">
        <v>0</v>
      </c>
      <c r="G66" s="48">
        <v>0</v>
      </c>
      <c r="H66" s="49">
        <v>0</v>
      </c>
      <c r="I66" s="48">
        <v>0</v>
      </c>
      <c r="J66" s="50">
        <v>0</v>
      </c>
      <c r="K66" s="48">
        <v>0</v>
      </c>
      <c r="L66" s="48">
        <v>0</v>
      </c>
      <c r="M66" s="50">
        <v>0</v>
      </c>
      <c r="N66" s="65" t="s">
        <v>0</v>
      </c>
      <c r="O66" s="52" t="s">
        <v>0</v>
      </c>
    </row>
    <row r="67" spans="1:15" s="20" customFormat="1" x14ac:dyDescent="0.25">
      <c r="A67" s="58"/>
      <c r="B67" s="78" t="s">
        <v>71</v>
      </c>
      <c r="C67" s="47" t="s">
        <v>0</v>
      </c>
      <c r="D67" s="47" t="s">
        <v>0</v>
      </c>
      <c r="E67" s="55">
        <v>0</v>
      </c>
      <c r="F67" s="54">
        <v>0</v>
      </c>
      <c r="G67" s="54">
        <v>0</v>
      </c>
      <c r="H67" s="55">
        <v>0</v>
      </c>
      <c r="I67" s="54">
        <v>0</v>
      </c>
      <c r="J67" s="56">
        <v>0</v>
      </c>
      <c r="K67" s="54">
        <v>0</v>
      </c>
      <c r="L67" s="54">
        <v>0</v>
      </c>
      <c r="M67" s="56">
        <v>0</v>
      </c>
      <c r="N67" s="65" t="s">
        <v>0</v>
      </c>
      <c r="O67" s="52" t="s">
        <v>0</v>
      </c>
    </row>
    <row r="68" spans="1:15" s="20" customFormat="1" x14ac:dyDescent="0.25">
      <c r="A68" s="58"/>
      <c r="B68" s="46" t="s">
        <v>72</v>
      </c>
      <c r="C68" s="47" t="s">
        <v>0</v>
      </c>
      <c r="D68" s="47" t="s">
        <v>0</v>
      </c>
      <c r="E68" s="62">
        <f>SUM(E69:E70)</f>
        <v>0</v>
      </c>
      <c r="F68" s="62">
        <f t="shared" ref="F68:M68" si="11">SUM(F69:F70)</f>
        <v>0</v>
      </c>
      <c r="G68" s="62">
        <f t="shared" si="11"/>
        <v>0</v>
      </c>
      <c r="H68" s="63">
        <f t="shared" si="11"/>
        <v>0</v>
      </c>
      <c r="I68" s="62">
        <f t="shared" si="11"/>
        <v>0</v>
      </c>
      <c r="J68" s="64">
        <f t="shared" si="11"/>
        <v>0</v>
      </c>
      <c r="K68" s="62">
        <f t="shared" si="11"/>
        <v>0</v>
      </c>
      <c r="L68" s="62">
        <f t="shared" si="11"/>
        <v>0</v>
      </c>
      <c r="M68" s="62">
        <f t="shared" si="11"/>
        <v>0</v>
      </c>
      <c r="N68" s="65" t="s">
        <v>0</v>
      </c>
      <c r="O68" s="52" t="s">
        <v>0</v>
      </c>
    </row>
    <row r="69" spans="1:15" s="20" customFormat="1" x14ac:dyDescent="0.25">
      <c r="A69" s="58"/>
      <c r="B69" s="78" t="s">
        <v>70</v>
      </c>
      <c r="C69" s="47" t="s">
        <v>0</v>
      </c>
      <c r="D69" s="47" t="s">
        <v>0</v>
      </c>
      <c r="E69" s="49">
        <v>0</v>
      </c>
      <c r="F69" s="48">
        <v>0</v>
      </c>
      <c r="G69" s="48">
        <v>0</v>
      </c>
      <c r="H69" s="49">
        <v>0</v>
      </c>
      <c r="I69" s="48">
        <v>0</v>
      </c>
      <c r="J69" s="50">
        <v>0</v>
      </c>
      <c r="K69" s="48">
        <v>0</v>
      </c>
      <c r="L69" s="48">
        <v>0</v>
      </c>
      <c r="M69" s="50">
        <v>0</v>
      </c>
      <c r="N69" s="65" t="s">
        <v>0</v>
      </c>
      <c r="O69" s="52" t="s">
        <v>0</v>
      </c>
    </row>
    <row r="70" spans="1:15" s="20" customFormat="1" x14ac:dyDescent="0.25">
      <c r="A70" s="58"/>
      <c r="B70" s="78" t="s">
        <v>71</v>
      </c>
      <c r="C70" s="47" t="s">
        <v>0</v>
      </c>
      <c r="D70" s="47" t="s">
        <v>0</v>
      </c>
      <c r="E70" s="55">
        <v>0</v>
      </c>
      <c r="F70" s="54">
        <v>0</v>
      </c>
      <c r="G70" s="54">
        <v>0</v>
      </c>
      <c r="H70" s="55">
        <v>0</v>
      </c>
      <c r="I70" s="54">
        <v>0</v>
      </c>
      <c r="J70" s="56">
        <v>0</v>
      </c>
      <c r="K70" s="54">
        <v>0</v>
      </c>
      <c r="L70" s="54">
        <v>0</v>
      </c>
      <c r="M70" s="56">
        <v>0</v>
      </c>
      <c r="N70" s="65" t="s">
        <v>0</v>
      </c>
      <c r="O70" s="52" t="s">
        <v>0</v>
      </c>
    </row>
    <row r="71" spans="1:15" s="20" customFormat="1" ht="5.0999999999999996" customHeight="1" x14ac:dyDescent="0.25">
      <c r="A71" s="58"/>
      <c r="B71" s="78"/>
      <c r="C71" s="47" t="s">
        <v>0</v>
      </c>
      <c r="D71" s="53" t="s">
        <v>0</v>
      </c>
      <c r="E71" s="68"/>
      <c r="F71" s="68"/>
      <c r="G71" s="68"/>
      <c r="H71" s="69"/>
      <c r="I71" s="68"/>
      <c r="J71" s="70"/>
      <c r="K71" s="68"/>
      <c r="L71" s="68"/>
      <c r="M71" s="68"/>
      <c r="N71" s="57" t="s">
        <v>0</v>
      </c>
      <c r="O71" s="52" t="s">
        <v>0</v>
      </c>
    </row>
    <row r="72" spans="1:15" s="20" customFormat="1" x14ac:dyDescent="0.2">
      <c r="A72" s="36"/>
      <c r="B72" s="37" t="s">
        <v>73</v>
      </c>
      <c r="C72" s="47" t="s">
        <v>0</v>
      </c>
      <c r="D72" s="59" t="s">
        <v>0</v>
      </c>
      <c r="E72" s="62">
        <v>0</v>
      </c>
      <c r="F72" s="62">
        <v>0</v>
      </c>
      <c r="G72" s="62">
        <v>0</v>
      </c>
      <c r="H72" s="63">
        <v>0</v>
      </c>
      <c r="I72" s="62">
        <v>0</v>
      </c>
      <c r="J72" s="64">
        <v>0</v>
      </c>
      <c r="K72" s="62">
        <v>0</v>
      </c>
      <c r="L72" s="62">
        <v>0</v>
      </c>
      <c r="M72" s="62">
        <v>0</v>
      </c>
      <c r="N72" s="60" t="s">
        <v>0</v>
      </c>
      <c r="O72" s="52" t="s">
        <v>0</v>
      </c>
    </row>
    <row r="73" spans="1:15" s="20" customFormat="1" x14ac:dyDescent="0.2">
      <c r="A73" s="36"/>
      <c r="B73" s="37" t="s">
        <v>74</v>
      </c>
      <c r="C73" s="47" t="s">
        <v>0</v>
      </c>
      <c r="D73" s="59" t="s">
        <v>0</v>
      </c>
      <c r="E73" s="62">
        <f>SUM(E74:E75)</f>
        <v>0</v>
      </c>
      <c r="F73" s="62">
        <f t="shared" ref="F73:M73" si="12">SUM(F74:F75)</f>
        <v>270</v>
      </c>
      <c r="G73" s="62">
        <f t="shared" si="12"/>
        <v>111</v>
      </c>
      <c r="H73" s="63">
        <f t="shared" si="12"/>
        <v>250.2</v>
      </c>
      <c r="I73" s="62">
        <f t="shared" si="12"/>
        <v>307.3</v>
      </c>
      <c r="J73" s="64">
        <f t="shared" si="12"/>
        <v>307</v>
      </c>
      <c r="K73" s="62">
        <f t="shared" si="12"/>
        <v>0</v>
      </c>
      <c r="L73" s="62">
        <f t="shared" si="12"/>
        <v>0</v>
      </c>
      <c r="M73" s="62">
        <f t="shared" si="12"/>
        <v>0</v>
      </c>
      <c r="N73" s="60" t="s">
        <v>0</v>
      </c>
      <c r="O73" s="52" t="s">
        <v>0</v>
      </c>
    </row>
    <row r="74" spans="1:15" s="20" customFormat="1" x14ac:dyDescent="0.2">
      <c r="A74" s="36"/>
      <c r="B74" s="46" t="s">
        <v>75</v>
      </c>
      <c r="C74" s="47" t="s">
        <v>0</v>
      </c>
      <c r="D74" s="38" t="s">
        <v>0</v>
      </c>
      <c r="E74" s="48">
        <v>0</v>
      </c>
      <c r="F74" s="48">
        <v>0</v>
      </c>
      <c r="G74" s="48">
        <v>0</v>
      </c>
      <c r="H74" s="49">
        <v>0</v>
      </c>
      <c r="I74" s="48">
        <v>0</v>
      </c>
      <c r="J74" s="50">
        <v>0</v>
      </c>
      <c r="K74" s="48">
        <v>0</v>
      </c>
      <c r="L74" s="48">
        <v>0</v>
      </c>
      <c r="M74" s="48">
        <v>0</v>
      </c>
      <c r="N74" s="51" t="s">
        <v>0</v>
      </c>
      <c r="O74" s="52" t="s">
        <v>0</v>
      </c>
    </row>
    <row r="75" spans="1:15" s="20" customFormat="1" x14ac:dyDescent="0.2">
      <c r="A75" s="36"/>
      <c r="B75" s="46" t="s">
        <v>76</v>
      </c>
      <c r="C75" s="47" t="s">
        <v>0</v>
      </c>
      <c r="D75" s="53" t="s">
        <v>0</v>
      </c>
      <c r="E75" s="54">
        <v>0</v>
      </c>
      <c r="F75" s="54">
        <v>270</v>
      </c>
      <c r="G75" s="54">
        <v>111</v>
      </c>
      <c r="H75" s="55">
        <v>250.2</v>
      </c>
      <c r="I75" s="54">
        <v>307.3</v>
      </c>
      <c r="J75" s="56">
        <v>307</v>
      </c>
      <c r="K75" s="54">
        <v>0</v>
      </c>
      <c r="L75" s="54">
        <v>0</v>
      </c>
      <c r="M75" s="54">
        <v>0</v>
      </c>
      <c r="N75" s="57" t="s">
        <v>0</v>
      </c>
      <c r="O75" s="52" t="s">
        <v>0</v>
      </c>
    </row>
    <row r="76" spans="1:15" s="20" customFormat="1" ht="5.25" customHeight="1" x14ac:dyDescent="0.2">
      <c r="A76" s="36"/>
      <c r="B76" s="66" t="s">
        <v>0</v>
      </c>
      <c r="C76" s="53" t="s">
        <v>0</v>
      </c>
      <c r="D76" s="67" t="s">
        <v>0</v>
      </c>
      <c r="E76" s="68"/>
      <c r="F76" s="68"/>
      <c r="G76" s="68"/>
      <c r="H76" s="69"/>
      <c r="I76" s="68"/>
      <c r="J76" s="70"/>
      <c r="K76" s="68"/>
      <c r="L76" s="68"/>
      <c r="M76" s="68"/>
      <c r="N76" s="71" t="s">
        <v>0</v>
      </c>
      <c r="O76" s="72" t="s">
        <v>0</v>
      </c>
    </row>
    <row r="77" spans="1:15" s="34" customFormat="1" x14ac:dyDescent="0.25">
      <c r="A77" s="73"/>
      <c r="B77" s="74" t="s">
        <v>77</v>
      </c>
      <c r="C77" s="75" t="s">
        <v>0</v>
      </c>
      <c r="D77" s="76" t="s">
        <v>0</v>
      </c>
      <c r="E77" s="29">
        <f>E78+E81+E84+E85+E86+E87+E88</f>
        <v>1285</v>
      </c>
      <c r="F77" s="29">
        <f t="shared" ref="F77:M77" si="13">F78+F81+F84+F85+F86+F87+F88</f>
        <v>2051</v>
      </c>
      <c r="G77" s="29">
        <f t="shared" si="13"/>
        <v>2353.8000000000002</v>
      </c>
      <c r="H77" s="30">
        <f t="shared" si="13"/>
        <v>3400.1</v>
      </c>
      <c r="I77" s="29">
        <f t="shared" si="13"/>
        <v>3838.02</v>
      </c>
      <c r="J77" s="31">
        <f t="shared" si="13"/>
        <v>3523</v>
      </c>
      <c r="K77" s="29">
        <f t="shared" si="13"/>
        <v>1461</v>
      </c>
      <c r="L77" s="29">
        <f t="shared" si="13"/>
        <v>487</v>
      </c>
      <c r="M77" s="29">
        <f t="shared" si="13"/>
        <v>519</v>
      </c>
      <c r="N77" s="32" t="s">
        <v>0</v>
      </c>
      <c r="O77" s="33" t="s">
        <v>0</v>
      </c>
    </row>
    <row r="78" spans="1:15" s="20" customFormat="1" x14ac:dyDescent="0.2">
      <c r="A78" s="36"/>
      <c r="B78" s="37" t="s">
        <v>78</v>
      </c>
      <c r="C78" s="38" t="s">
        <v>0</v>
      </c>
      <c r="D78" s="39" t="s">
        <v>0</v>
      </c>
      <c r="E78" s="40">
        <f>SUM(E79:E80)</f>
        <v>0</v>
      </c>
      <c r="F78" s="40">
        <f t="shared" ref="F78:M78" si="14">SUM(F79:F80)</f>
        <v>0</v>
      </c>
      <c r="G78" s="40">
        <f t="shared" si="14"/>
        <v>0</v>
      </c>
      <c r="H78" s="41">
        <f t="shared" si="14"/>
        <v>0</v>
      </c>
      <c r="I78" s="40">
        <f t="shared" si="14"/>
        <v>0</v>
      </c>
      <c r="J78" s="42">
        <f t="shared" si="14"/>
        <v>0</v>
      </c>
      <c r="K78" s="40">
        <f t="shared" si="14"/>
        <v>0</v>
      </c>
      <c r="L78" s="40">
        <f t="shared" si="14"/>
        <v>0</v>
      </c>
      <c r="M78" s="40">
        <f t="shared" si="14"/>
        <v>0</v>
      </c>
      <c r="N78" s="43" t="s">
        <v>0</v>
      </c>
      <c r="O78" s="44" t="s">
        <v>0</v>
      </c>
    </row>
    <row r="79" spans="1:15" s="20" customFormat="1" x14ac:dyDescent="0.2">
      <c r="A79" s="36"/>
      <c r="B79" s="46" t="s">
        <v>79</v>
      </c>
      <c r="C79" s="47" t="s">
        <v>0</v>
      </c>
      <c r="D79" s="38" t="s">
        <v>0</v>
      </c>
      <c r="E79" s="48">
        <v>0</v>
      </c>
      <c r="F79" s="48">
        <v>0</v>
      </c>
      <c r="G79" s="48">
        <v>0</v>
      </c>
      <c r="H79" s="49">
        <v>0</v>
      </c>
      <c r="I79" s="48">
        <v>0</v>
      </c>
      <c r="J79" s="50">
        <v>0</v>
      </c>
      <c r="K79" s="48">
        <v>0</v>
      </c>
      <c r="L79" s="48">
        <v>0</v>
      </c>
      <c r="M79" s="48">
        <v>0</v>
      </c>
      <c r="N79" s="51" t="s">
        <v>0</v>
      </c>
      <c r="O79" s="52" t="s">
        <v>0</v>
      </c>
    </row>
    <row r="80" spans="1:15" s="20" customFormat="1" x14ac:dyDescent="0.2">
      <c r="A80" s="36"/>
      <c r="B80" s="46" t="s">
        <v>80</v>
      </c>
      <c r="C80" s="47" t="s">
        <v>0</v>
      </c>
      <c r="D80" s="53" t="s">
        <v>0</v>
      </c>
      <c r="E80" s="54">
        <v>0</v>
      </c>
      <c r="F80" s="54">
        <v>0</v>
      </c>
      <c r="G80" s="54">
        <v>0</v>
      </c>
      <c r="H80" s="55">
        <v>0</v>
      </c>
      <c r="I80" s="54">
        <v>0</v>
      </c>
      <c r="J80" s="56">
        <v>0</v>
      </c>
      <c r="K80" s="54">
        <v>0</v>
      </c>
      <c r="L80" s="54">
        <v>0</v>
      </c>
      <c r="M80" s="54">
        <v>0</v>
      </c>
      <c r="N80" s="57" t="s">
        <v>0</v>
      </c>
      <c r="O80" s="52" t="s">
        <v>0</v>
      </c>
    </row>
    <row r="81" spans="1:15" s="20" customFormat="1" x14ac:dyDescent="0.2">
      <c r="A81" s="36"/>
      <c r="B81" s="37" t="s">
        <v>81</v>
      </c>
      <c r="C81" s="47" t="s">
        <v>0</v>
      </c>
      <c r="D81" s="59" t="s">
        <v>0</v>
      </c>
      <c r="E81" s="62">
        <f>SUM(E82:E83)</f>
        <v>1285</v>
      </c>
      <c r="F81" s="62">
        <f t="shared" ref="F81:M81" si="15">SUM(F82:F83)</f>
        <v>2051</v>
      </c>
      <c r="G81" s="62">
        <f t="shared" si="15"/>
        <v>2353.8000000000002</v>
      </c>
      <c r="H81" s="63">
        <f t="shared" si="15"/>
        <v>3400.1</v>
      </c>
      <c r="I81" s="62">
        <f t="shared" si="15"/>
        <v>3838.02</v>
      </c>
      <c r="J81" s="64">
        <f t="shared" si="15"/>
        <v>3523</v>
      </c>
      <c r="K81" s="62">
        <f t="shared" si="15"/>
        <v>1461</v>
      </c>
      <c r="L81" s="62">
        <f t="shared" si="15"/>
        <v>487</v>
      </c>
      <c r="M81" s="62">
        <f t="shared" si="15"/>
        <v>519</v>
      </c>
      <c r="N81" s="60" t="s">
        <v>0</v>
      </c>
      <c r="O81" s="52" t="s">
        <v>0</v>
      </c>
    </row>
    <row r="82" spans="1:15" s="20" customFormat="1" x14ac:dyDescent="0.2">
      <c r="A82" s="36"/>
      <c r="B82" s="46" t="s">
        <v>82</v>
      </c>
      <c r="C82" s="47" t="s">
        <v>0</v>
      </c>
      <c r="D82" s="38" t="s">
        <v>0</v>
      </c>
      <c r="E82" s="48">
        <v>0</v>
      </c>
      <c r="F82" s="48">
        <v>0</v>
      </c>
      <c r="G82" s="48">
        <v>0</v>
      </c>
      <c r="H82" s="49">
        <v>0</v>
      </c>
      <c r="I82" s="48">
        <v>0</v>
      </c>
      <c r="J82" s="50">
        <v>0</v>
      </c>
      <c r="K82" s="48">
        <v>461</v>
      </c>
      <c r="L82" s="48">
        <v>487</v>
      </c>
      <c r="M82" s="48">
        <v>519</v>
      </c>
      <c r="N82" s="51" t="s">
        <v>0</v>
      </c>
      <c r="O82" s="52" t="s">
        <v>0</v>
      </c>
    </row>
    <row r="83" spans="1:15" s="20" customFormat="1" x14ac:dyDescent="0.2">
      <c r="A83" s="36"/>
      <c r="B83" s="46" t="s">
        <v>83</v>
      </c>
      <c r="C83" s="47" t="s">
        <v>0</v>
      </c>
      <c r="D83" s="53" t="s">
        <v>0</v>
      </c>
      <c r="E83" s="54">
        <v>1285</v>
      </c>
      <c r="F83" s="54">
        <v>2051</v>
      </c>
      <c r="G83" s="54">
        <v>2353.8000000000002</v>
      </c>
      <c r="H83" s="55">
        <v>3400.1</v>
      </c>
      <c r="I83" s="54">
        <v>3838.02</v>
      </c>
      <c r="J83" s="56">
        <v>3523</v>
      </c>
      <c r="K83" s="54">
        <v>1000</v>
      </c>
      <c r="L83" s="54">
        <v>0</v>
      </c>
      <c r="M83" s="54">
        <v>0</v>
      </c>
      <c r="N83" s="57" t="s">
        <v>0</v>
      </c>
      <c r="O83" s="52" t="s">
        <v>0</v>
      </c>
    </row>
    <row r="84" spans="1:15" s="20" customFormat="1" x14ac:dyDescent="0.2">
      <c r="A84" s="36"/>
      <c r="B84" s="37" t="s">
        <v>84</v>
      </c>
      <c r="C84" s="47" t="s">
        <v>0</v>
      </c>
      <c r="D84" s="59" t="s">
        <v>0</v>
      </c>
      <c r="E84" s="62">
        <v>0</v>
      </c>
      <c r="F84" s="62">
        <v>0</v>
      </c>
      <c r="G84" s="62">
        <v>0</v>
      </c>
      <c r="H84" s="63">
        <v>0</v>
      </c>
      <c r="I84" s="62">
        <v>0</v>
      </c>
      <c r="J84" s="64">
        <v>0</v>
      </c>
      <c r="K84" s="62">
        <v>0</v>
      </c>
      <c r="L84" s="62">
        <v>0</v>
      </c>
      <c r="M84" s="62">
        <v>0</v>
      </c>
      <c r="N84" s="60" t="s">
        <v>0</v>
      </c>
      <c r="O84" s="52" t="s">
        <v>0</v>
      </c>
    </row>
    <row r="85" spans="1:15" s="20" customFormat="1" x14ac:dyDescent="0.2">
      <c r="A85" s="36"/>
      <c r="B85" s="37" t="s">
        <v>85</v>
      </c>
      <c r="C85" s="47" t="s">
        <v>0</v>
      </c>
      <c r="D85" s="59" t="s">
        <v>0</v>
      </c>
      <c r="E85" s="62">
        <v>0</v>
      </c>
      <c r="F85" s="62">
        <v>0</v>
      </c>
      <c r="G85" s="62">
        <v>0</v>
      </c>
      <c r="H85" s="63">
        <v>0</v>
      </c>
      <c r="I85" s="62">
        <v>0</v>
      </c>
      <c r="J85" s="64">
        <v>0</v>
      </c>
      <c r="K85" s="62">
        <v>0</v>
      </c>
      <c r="L85" s="62">
        <v>0</v>
      </c>
      <c r="M85" s="62">
        <v>0</v>
      </c>
      <c r="N85" s="60" t="s">
        <v>0</v>
      </c>
      <c r="O85" s="52" t="s">
        <v>0</v>
      </c>
    </row>
    <row r="86" spans="1:15" s="20" customFormat="1" x14ac:dyDescent="0.2">
      <c r="A86" s="36"/>
      <c r="B86" s="37" t="s">
        <v>86</v>
      </c>
      <c r="C86" s="47" t="s">
        <v>0</v>
      </c>
      <c r="D86" s="59" t="s">
        <v>0</v>
      </c>
      <c r="E86" s="62">
        <v>0</v>
      </c>
      <c r="F86" s="62">
        <v>0</v>
      </c>
      <c r="G86" s="62">
        <v>0</v>
      </c>
      <c r="H86" s="63">
        <v>0</v>
      </c>
      <c r="I86" s="62">
        <v>0</v>
      </c>
      <c r="J86" s="64">
        <v>0</v>
      </c>
      <c r="K86" s="62">
        <v>0</v>
      </c>
      <c r="L86" s="62">
        <v>0</v>
      </c>
      <c r="M86" s="62">
        <v>0</v>
      </c>
      <c r="N86" s="60" t="s">
        <v>0</v>
      </c>
      <c r="O86" s="52" t="s">
        <v>0</v>
      </c>
    </row>
    <row r="87" spans="1:15" s="20" customFormat="1" x14ac:dyDescent="0.2">
      <c r="A87" s="36"/>
      <c r="B87" s="37" t="s">
        <v>87</v>
      </c>
      <c r="C87" s="47" t="s">
        <v>0</v>
      </c>
      <c r="D87" s="59" t="s">
        <v>0</v>
      </c>
      <c r="E87" s="62">
        <v>0</v>
      </c>
      <c r="F87" s="62">
        <v>0</v>
      </c>
      <c r="G87" s="62">
        <v>0</v>
      </c>
      <c r="H87" s="63">
        <v>0</v>
      </c>
      <c r="I87" s="62">
        <v>0</v>
      </c>
      <c r="J87" s="64">
        <v>0</v>
      </c>
      <c r="K87" s="62">
        <v>0</v>
      </c>
      <c r="L87" s="62">
        <v>0</v>
      </c>
      <c r="M87" s="62">
        <v>0</v>
      </c>
      <c r="N87" s="60" t="s">
        <v>0</v>
      </c>
      <c r="O87" s="52" t="s">
        <v>0</v>
      </c>
    </row>
    <row r="88" spans="1:15" s="20" customFormat="1" x14ac:dyDescent="0.2">
      <c r="A88" s="36"/>
      <c r="B88" s="37" t="s">
        <v>88</v>
      </c>
      <c r="C88" s="47" t="s">
        <v>0</v>
      </c>
      <c r="D88" s="67" t="s">
        <v>0</v>
      </c>
      <c r="E88" s="62">
        <v>0</v>
      </c>
      <c r="F88" s="62">
        <v>0</v>
      </c>
      <c r="G88" s="62">
        <v>0</v>
      </c>
      <c r="H88" s="63">
        <v>0</v>
      </c>
      <c r="I88" s="62">
        <v>0</v>
      </c>
      <c r="J88" s="64">
        <v>0</v>
      </c>
      <c r="K88" s="62">
        <v>0</v>
      </c>
      <c r="L88" s="62">
        <v>0</v>
      </c>
      <c r="M88" s="62">
        <v>0</v>
      </c>
      <c r="N88" s="60" t="s">
        <v>0</v>
      </c>
      <c r="O88" s="52" t="s">
        <v>0</v>
      </c>
    </row>
    <row r="89" spans="1:15" s="20" customFormat="1" ht="5.25" customHeight="1" x14ac:dyDescent="0.25">
      <c r="A89" s="58"/>
      <c r="B89" s="66" t="s">
        <v>0</v>
      </c>
      <c r="C89" s="39" t="s">
        <v>0</v>
      </c>
      <c r="D89" s="39" t="s">
        <v>0</v>
      </c>
      <c r="E89" s="82"/>
      <c r="F89" s="82"/>
      <c r="G89" s="82"/>
      <c r="H89" s="83"/>
      <c r="I89" s="82"/>
      <c r="J89" s="84"/>
      <c r="K89" s="82"/>
      <c r="L89" s="82"/>
      <c r="M89" s="82"/>
      <c r="N89" s="43" t="s">
        <v>0</v>
      </c>
      <c r="O89" s="85" t="s">
        <v>0</v>
      </c>
    </row>
    <row r="90" spans="1:15" s="20" customFormat="1" x14ac:dyDescent="0.2">
      <c r="A90" s="36"/>
      <c r="B90" s="74" t="s">
        <v>89</v>
      </c>
      <c r="C90" s="59" t="s">
        <v>0</v>
      </c>
      <c r="D90" s="59" t="s">
        <v>0</v>
      </c>
      <c r="E90" s="29">
        <v>0</v>
      </c>
      <c r="F90" s="29">
        <v>0</v>
      </c>
      <c r="G90" s="29">
        <v>0</v>
      </c>
      <c r="H90" s="30">
        <v>0</v>
      </c>
      <c r="I90" s="29">
        <v>0</v>
      </c>
      <c r="J90" s="31">
        <v>0</v>
      </c>
      <c r="K90" s="29">
        <v>0</v>
      </c>
      <c r="L90" s="29">
        <v>0</v>
      </c>
      <c r="M90" s="29">
        <v>0</v>
      </c>
      <c r="N90" s="60" t="s">
        <v>0</v>
      </c>
      <c r="O90" s="86" t="s">
        <v>0</v>
      </c>
    </row>
    <row r="91" spans="1:15" s="20" customFormat="1" ht="5.25" customHeight="1" x14ac:dyDescent="0.2">
      <c r="A91" s="36"/>
      <c r="B91" s="66" t="s">
        <v>0</v>
      </c>
      <c r="C91" s="66" t="s">
        <v>0</v>
      </c>
      <c r="D91" s="66" t="s">
        <v>0</v>
      </c>
      <c r="E91" s="87"/>
      <c r="F91" s="87"/>
      <c r="G91" s="87"/>
      <c r="H91" s="88"/>
      <c r="I91" s="87"/>
      <c r="J91" s="89"/>
      <c r="K91" s="87"/>
      <c r="L91" s="87"/>
      <c r="M91" s="87"/>
      <c r="N91" s="60" t="s">
        <v>0</v>
      </c>
      <c r="O91" s="90" t="s">
        <v>0</v>
      </c>
    </row>
    <row r="92" spans="1:15" s="20" customFormat="1" x14ac:dyDescent="0.25">
      <c r="A92" s="91"/>
      <c r="B92" s="92" t="s">
        <v>90</v>
      </c>
      <c r="C92" s="93" t="s">
        <v>0</v>
      </c>
      <c r="D92" s="93" t="s">
        <v>0</v>
      </c>
      <c r="E92" s="94">
        <f>E4+E51+E77+E90</f>
        <v>66994</v>
      </c>
      <c r="F92" s="94">
        <f t="shared" ref="F92:M92" si="16">F4+F51+F77+F90</f>
        <v>78747</v>
      </c>
      <c r="G92" s="94">
        <f t="shared" si="16"/>
        <v>84309.000000000015</v>
      </c>
      <c r="H92" s="95">
        <f t="shared" si="16"/>
        <v>109518.00000000001</v>
      </c>
      <c r="I92" s="94">
        <f t="shared" si="16"/>
        <v>110389.00000000001</v>
      </c>
      <c r="J92" s="96">
        <f t="shared" si="16"/>
        <v>105124</v>
      </c>
      <c r="K92" s="94">
        <f t="shared" si="16"/>
        <v>114161</v>
      </c>
      <c r="L92" s="94">
        <f t="shared" si="16"/>
        <v>126719.01200000002</v>
      </c>
      <c r="M92" s="94">
        <f t="shared" si="16"/>
        <v>126000</v>
      </c>
      <c r="N92" s="97" t="s">
        <v>0</v>
      </c>
      <c r="O92" s="98" t="s">
        <v>0</v>
      </c>
    </row>
    <row r="93" spans="1:15" s="20" customFormat="1" x14ac:dyDescent="0.2">
      <c r="C93" s="90"/>
      <c r="D93" s="90"/>
      <c r="N93" s="90"/>
      <c r="O93" s="90"/>
    </row>
    <row r="94" spans="1:15" s="20" customFormat="1" x14ac:dyDescent="0.2">
      <c r="C94" s="90"/>
      <c r="D94" s="90"/>
      <c r="N94" s="90"/>
      <c r="O94" s="90"/>
    </row>
    <row r="95" spans="1:15" s="20" customFormat="1" x14ac:dyDescent="0.2">
      <c r="C95" s="90"/>
      <c r="D95" s="90"/>
      <c r="N95" s="90"/>
      <c r="O95" s="90"/>
    </row>
    <row r="96" spans="1:15" s="20" customFormat="1" x14ac:dyDescent="0.2">
      <c r="C96" s="90"/>
      <c r="D96" s="90"/>
      <c r="N96" s="90"/>
      <c r="O96" s="90"/>
    </row>
    <row r="97" spans="3:15" s="20" customFormat="1" x14ac:dyDescent="0.2">
      <c r="C97" s="90"/>
      <c r="D97" s="90"/>
      <c r="N97" s="90"/>
      <c r="O97" s="90"/>
    </row>
    <row r="98" spans="3:15" s="20" customFormat="1" x14ac:dyDescent="0.2">
      <c r="C98" s="90"/>
      <c r="D98" s="90"/>
      <c r="N98" s="90"/>
      <c r="O98" s="90"/>
    </row>
    <row r="99" spans="3:15" s="20" customFormat="1" x14ac:dyDescent="0.2">
      <c r="C99" s="90"/>
      <c r="D99" s="90"/>
      <c r="N99" s="90"/>
      <c r="O99" s="90"/>
    </row>
    <row r="100" spans="3:15" s="20" customFormat="1" x14ac:dyDescent="0.2">
      <c r="C100" s="90"/>
      <c r="D100" s="90"/>
      <c r="N100" s="90"/>
      <c r="O100" s="90"/>
    </row>
    <row r="101" spans="3:15" s="20" customFormat="1" x14ac:dyDescent="0.2">
      <c r="C101" s="90"/>
      <c r="D101" s="90"/>
      <c r="N101" s="90"/>
      <c r="O101" s="90"/>
    </row>
    <row r="102" spans="3:15" s="20" customFormat="1" x14ac:dyDescent="0.2">
      <c r="C102" s="90"/>
      <c r="D102" s="90"/>
      <c r="N102" s="90"/>
      <c r="O102" s="90"/>
    </row>
    <row r="103" spans="3:15" s="20" customFormat="1" x14ac:dyDescent="0.2">
      <c r="C103" s="90"/>
      <c r="D103" s="90"/>
      <c r="N103" s="90"/>
      <c r="O103" s="90"/>
    </row>
    <row r="104" spans="3:15" s="20" customFormat="1" x14ac:dyDescent="0.2">
      <c r="C104" s="90"/>
      <c r="D104" s="90"/>
      <c r="N104" s="90"/>
      <c r="O104" s="90"/>
    </row>
    <row r="105" spans="3:15" s="20" customFormat="1" x14ac:dyDescent="0.2">
      <c r="C105" s="90"/>
      <c r="D105" s="90"/>
      <c r="N105" s="90"/>
      <c r="O105" s="90"/>
    </row>
    <row r="106" spans="3:15" s="20" customFormat="1" x14ac:dyDescent="0.2">
      <c r="C106" s="90"/>
      <c r="D106" s="90"/>
      <c r="N106" s="90"/>
      <c r="O106" s="90"/>
    </row>
    <row r="107" spans="3:15" s="20" customFormat="1" x14ac:dyDescent="0.2">
      <c r="C107" s="90"/>
      <c r="D107" s="90"/>
      <c r="N107" s="90"/>
      <c r="O107" s="90"/>
    </row>
    <row r="108" spans="3:15" s="20" customFormat="1" x14ac:dyDescent="0.2">
      <c r="C108" s="90"/>
      <c r="D108" s="90"/>
      <c r="N108" s="90"/>
      <c r="O108" s="90"/>
    </row>
    <row r="109" spans="3:15" s="20" customFormat="1" x14ac:dyDescent="0.2">
      <c r="C109" s="90"/>
      <c r="D109" s="90"/>
      <c r="N109" s="90"/>
      <c r="O109" s="90"/>
    </row>
    <row r="110" spans="3:15" s="20" customFormat="1" x14ac:dyDescent="0.2">
      <c r="C110" s="90"/>
      <c r="D110" s="90"/>
      <c r="N110" s="90"/>
      <c r="O110" s="90"/>
    </row>
    <row r="111" spans="3:15" s="20" customFormat="1" x14ac:dyDescent="0.2">
      <c r="C111" s="90"/>
      <c r="D111" s="90"/>
      <c r="N111" s="90"/>
      <c r="O111" s="90"/>
    </row>
    <row r="112" spans="3:15" s="20" customFormat="1" x14ac:dyDescent="0.2">
      <c r="C112" s="90"/>
      <c r="D112" s="90"/>
      <c r="N112" s="90"/>
      <c r="O112" s="90"/>
    </row>
    <row r="113" spans="3:15" s="20" customFormat="1" x14ac:dyDescent="0.2">
      <c r="C113" s="90" t="s">
        <v>0</v>
      </c>
      <c r="D113" s="90" t="s">
        <v>0</v>
      </c>
      <c r="N113" s="90" t="s">
        <v>0</v>
      </c>
      <c r="O113" s="90" t="s">
        <v>0</v>
      </c>
    </row>
    <row r="114" spans="3:15" s="20" customFormat="1" x14ac:dyDescent="0.2">
      <c r="C114" s="90" t="s">
        <v>0</v>
      </c>
      <c r="D114" s="90" t="s">
        <v>0</v>
      </c>
      <c r="N114" s="90" t="s">
        <v>0</v>
      </c>
      <c r="O114" s="90" t="s">
        <v>0</v>
      </c>
    </row>
    <row r="115" spans="3:15" s="20" customFormat="1" x14ac:dyDescent="0.2">
      <c r="C115" s="90" t="s">
        <v>0</v>
      </c>
      <c r="D115" s="90" t="s">
        <v>0</v>
      </c>
      <c r="N115" s="90" t="s">
        <v>0</v>
      </c>
      <c r="O115" s="90" t="s">
        <v>0</v>
      </c>
    </row>
    <row r="116" spans="3:15" s="20" customFormat="1" x14ac:dyDescent="0.2">
      <c r="C116" s="90" t="s">
        <v>0</v>
      </c>
      <c r="D116" s="90" t="s">
        <v>0</v>
      </c>
      <c r="N116" s="90" t="s">
        <v>0</v>
      </c>
      <c r="O116" s="90" t="s">
        <v>0</v>
      </c>
    </row>
    <row r="117" spans="3:15" s="20" customFormat="1" x14ac:dyDescent="0.2">
      <c r="C117" s="90" t="s">
        <v>0</v>
      </c>
      <c r="D117" s="90" t="s">
        <v>0</v>
      </c>
      <c r="N117" s="90" t="s">
        <v>0</v>
      </c>
      <c r="O117" s="90" t="s">
        <v>0</v>
      </c>
    </row>
    <row r="118" spans="3:15" s="20" customFormat="1" x14ac:dyDescent="0.2">
      <c r="C118" s="90" t="s">
        <v>0</v>
      </c>
      <c r="D118" s="90" t="s">
        <v>0</v>
      </c>
      <c r="N118" s="90" t="s">
        <v>0</v>
      </c>
      <c r="O118" s="90" t="s">
        <v>0</v>
      </c>
    </row>
    <row r="119" spans="3:15" s="20" customFormat="1" x14ac:dyDescent="0.2">
      <c r="C119" s="90" t="s">
        <v>0</v>
      </c>
      <c r="D119" s="90" t="s">
        <v>0</v>
      </c>
      <c r="N119" s="90" t="s">
        <v>0</v>
      </c>
      <c r="O119" s="90" t="s">
        <v>0</v>
      </c>
    </row>
    <row r="120" spans="3:15" s="20" customFormat="1" x14ac:dyDescent="0.2">
      <c r="C120" s="90" t="s">
        <v>0</v>
      </c>
      <c r="D120" s="90" t="s">
        <v>0</v>
      </c>
      <c r="N120" s="90" t="s">
        <v>0</v>
      </c>
      <c r="O120" s="90" t="s">
        <v>0</v>
      </c>
    </row>
    <row r="121" spans="3:15" s="20" customFormat="1" x14ac:dyDescent="0.2">
      <c r="C121" s="90" t="s">
        <v>0</v>
      </c>
      <c r="D121" s="90" t="s">
        <v>0</v>
      </c>
      <c r="N121" s="90" t="s">
        <v>0</v>
      </c>
      <c r="O121" s="90" t="s">
        <v>0</v>
      </c>
    </row>
    <row r="122" spans="3:15" s="20" customFormat="1" x14ac:dyDescent="0.2">
      <c r="C122" s="90" t="s">
        <v>0</v>
      </c>
      <c r="D122" s="90" t="s">
        <v>0</v>
      </c>
      <c r="N122" s="90" t="s">
        <v>0</v>
      </c>
      <c r="O122" s="90" t="s">
        <v>0</v>
      </c>
    </row>
    <row r="123" spans="3:15" s="20" customFormat="1" x14ac:dyDescent="0.2">
      <c r="C123" s="90" t="s">
        <v>0</v>
      </c>
      <c r="D123" s="90" t="s">
        <v>0</v>
      </c>
      <c r="N123" s="90" t="s">
        <v>0</v>
      </c>
      <c r="O123" s="90" t="s">
        <v>0</v>
      </c>
    </row>
    <row r="124" spans="3:15" s="20" customFormat="1" x14ac:dyDescent="0.2">
      <c r="C124" s="90" t="s">
        <v>0</v>
      </c>
      <c r="D124" s="90" t="s">
        <v>0</v>
      </c>
      <c r="N124" s="90" t="s">
        <v>0</v>
      </c>
      <c r="O124" s="90" t="s">
        <v>0</v>
      </c>
    </row>
    <row r="125" spans="3:15" s="20" customFormat="1" x14ac:dyDescent="0.2">
      <c r="C125" s="90" t="s">
        <v>0</v>
      </c>
      <c r="D125" s="90" t="s">
        <v>0</v>
      </c>
      <c r="N125" s="90" t="s">
        <v>0</v>
      </c>
      <c r="O125" s="90" t="s">
        <v>0</v>
      </c>
    </row>
    <row r="126" spans="3:15" s="20" customFormat="1" x14ac:dyDescent="0.2">
      <c r="C126" s="90" t="s">
        <v>0</v>
      </c>
      <c r="D126" s="90" t="s">
        <v>0</v>
      </c>
      <c r="N126" s="90" t="s">
        <v>0</v>
      </c>
      <c r="O126" s="90" t="s">
        <v>0</v>
      </c>
    </row>
    <row r="127" spans="3:15" s="20" customFormat="1" x14ac:dyDescent="0.2">
      <c r="C127" s="90" t="s">
        <v>0</v>
      </c>
      <c r="D127" s="90" t="s">
        <v>0</v>
      </c>
      <c r="N127" s="90" t="s">
        <v>0</v>
      </c>
      <c r="O127" s="90" t="s">
        <v>0</v>
      </c>
    </row>
    <row r="128" spans="3:15" s="20" customFormat="1" x14ac:dyDescent="0.2">
      <c r="C128" s="90" t="s">
        <v>0</v>
      </c>
      <c r="D128" s="90" t="s">
        <v>0</v>
      </c>
      <c r="N128" s="90" t="s">
        <v>0</v>
      </c>
      <c r="O128" s="90" t="s">
        <v>0</v>
      </c>
    </row>
    <row r="129" spans="3:15" s="20" customFormat="1" x14ac:dyDescent="0.2">
      <c r="C129" s="90" t="s">
        <v>0</v>
      </c>
      <c r="D129" s="90" t="s">
        <v>0</v>
      </c>
      <c r="N129" s="90" t="s">
        <v>0</v>
      </c>
      <c r="O129" s="90" t="s">
        <v>0</v>
      </c>
    </row>
    <row r="130" spans="3:15" s="20" customFormat="1" x14ac:dyDescent="0.2">
      <c r="C130" s="90" t="s">
        <v>0</v>
      </c>
      <c r="D130" s="90" t="s">
        <v>0</v>
      </c>
      <c r="N130" s="90" t="s">
        <v>0</v>
      </c>
      <c r="O130" s="90" t="s">
        <v>0</v>
      </c>
    </row>
    <row r="131" spans="3:15" s="20" customFormat="1" x14ac:dyDescent="0.2">
      <c r="C131" s="90" t="s">
        <v>0</v>
      </c>
      <c r="D131" s="90" t="s">
        <v>0</v>
      </c>
      <c r="N131" s="90" t="s">
        <v>0</v>
      </c>
      <c r="O131" s="90" t="s">
        <v>0</v>
      </c>
    </row>
    <row r="132" spans="3:15" s="20" customFormat="1" x14ac:dyDescent="0.2">
      <c r="C132" s="90" t="s">
        <v>0</v>
      </c>
      <c r="D132" s="90" t="s">
        <v>0</v>
      </c>
      <c r="N132" s="90" t="s">
        <v>0</v>
      </c>
      <c r="O132" s="90" t="s">
        <v>0</v>
      </c>
    </row>
    <row r="133" spans="3:15" s="20" customFormat="1" x14ac:dyDescent="0.2">
      <c r="C133" s="90" t="s">
        <v>0</v>
      </c>
      <c r="D133" s="90" t="s">
        <v>0</v>
      </c>
      <c r="N133" s="90" t="s">
        <v>0</v>
      </c>
      <c r="O133" s="90" t="s">
        <v>0</v>
      </c>
    </row>
    <row r="134" spans="3:15" s="20" customFormat="1" x14ac:dyDescent="0.2">
      <c r="C134" s="90" t="s">
        <v>0</v>
      </c>
      <c r="D134" s="90" t="s">
        <v>0</v>
      </c>
      <c r="N134" s="90" t="s">
        <v>0</v>
      </c>
      <c r="O134" s="90" t="s">
        <v>0</v>
      </c>
    </row>
    <row r="135" spans="3:15" s="20" customFormat="1" x14ac:dyDescent="0.2">
      <c r="C135" s="90" t="s">
        <v>0</v>
      </c>
      <c r="D135" s="90" t="s">
        <v>0</v>
      </c>
      <c r="N135" s="90" t="s">
        <v>0</v>
      </c>
      <c r="O135" s="90" t="s">
        <v>0</v>
      </c>
    </row>
    <row r="136" spans="3:15" s="20" customFormat="1" x14ac:dyDescent="0.2">
      <c r="C136" s="90" t="s">
        <v>0</v>
      </c>
      <c r="D136" s="90" t="s">
        <v>0</v>
      </c>
      <c r="N136" s="90" t="s">
        <v>0</v>
      </c>
      <c r="O136" s="90" t="s">
        <v>0</v>
      </c>
    </row>
    <row r="137" spans="3:15" s="20" customFormat="1" x14ac:dyDescent="0.2">
      <c r="C137" s="90" t="s">
        <v>0</v>
      </c>
      <c r="D137" s="90" t="s">
        <v>0</v>
      </c>
      <c r="N137" s="90" t="s">
        <v>0</v>
      </c>
      <c r="O137" s="90" t="s">
        <v>0</v>
      </c>
    </row>
    <row r="138" spans="3:15" s="20" customFormat="1" x14ac:dyDescent="0.2">
      <c r="C138" s="90" t="s">
        <v>0</v>
      </c>
      <c r="D138" s="90" t="s">
        <v>0</v>
      </c>
      <c r="N138" s="90" t="s">
        <v>0</v>
      </c>
      <c r="O138" s="90" t="s">
        <v>0</v>
      </c>
    </row>
    <row r="139" spans="3:15" s="20" customFormat="1" x14ac:dyDescent="0.2">
      <c r="C139" s="90" t="s">
        <v>0</v>
      </c>
      <c r="D139" s="90" t="s">
        <v>0</v>
      </c>
      <c r="N139" s="90" t="s">
        <v>0</v>
      </c>
      <c r="O139" s="90" t="s">
        <v>0</v>
      </c>
    </row>
    <row r="140" spans="3:15" s="20" customFormat="1" x14ac:dyDescent="0.2">
      <c r="C140" s="90" t="s">
        <v>0</v>
      </c>
      <c r="D140" s="90" t="s">
        <v>0</v>
      </c>
      <c r="N140" s="90" t="s">
        <v>0</v>
      </c>
      <c r="O140" s="90" t="s">
        <v>0</v>
      </c>
    </row>
    <row r="141" spans="3:15" s="20" customFormat="1" x14ac:dyDescent="0.2">
      <c r="C141" s="90" t="s">
        <v>0</v>
      </c>
      <c r="D141" s="90" t="s">
        <v>0</v>
      </c>
      <c r="N141" s="90" t="s">
        <v>0</v>
      </c>
      <c r="O141" s="90" t="s">
        <v>0</v>
      </c>
    </row>
    <row r="142" spans="3:15" s="20" customFormat="1" x14ac:dyDescent="0.2">
      <c r="C142" s="90" t="s">
        <v>0</v>
      </c>
      <c r="D142" s="90" t="s">
        <v>0</v>
      </c>
      <c r="N142" s="90" t="s">
        <v>0</v>
      </c>
      <c r="O142" s="90" t="s">
        <v>0</v>
      </c>
    </row>
    <row r="143" spans="3:15" s="20" customFormat="1" x14ac:dyDescent="0.2">
      <c r="C143" s="90" t="s">
        <v>0</v>
      </c>
      <c r="D143" s="90" t="s">
        <v>0</v>
      </c>
      <c r="N143" s="90" t="s">
        <v>0</v>
      </c>
      <c r="O143" s="90" t="s">
        <v>0</v>
      </c>
    </row>
    <row r="144" spans="3:15" s="20" customFormat="1" x14ac:dyDescent="0.2">
      <c r="C144" s="90" t="s">
        <v>0</v>
      </c>
      <c r="D144" s="90" t="s">
        <v>0</v>
      </c>
      <c r="N144" s="90" t="s">
        <v>0</v>
      </c>
      <c r="O144" s="90" t="s">
        <v>0</v>
      </c>
    </row>
    <row r="145" spans="3:15" s="20" customFormat="1" x14ac:dyDescent="0.2">
      <c r="C145" s="90" t="s">
        <v>0</v>
      </c>
      <c r="D145" s="90" t="s">
        <v>0</v>
      </c>
      <c r="N145" s="90" t="s">
        <v>0</v>
      </c>
      <c r="O145" s="90" t="s">
        <v>0</v>
      </c>
    </row>
    <row r="146" spans="3:15" s="20" customFormat="1" x14ac:dyDescent="0.2">
      <c r="C146" s="90" t="s">
        <v>0</v>
      </c>
      <c r="D146" s="90" t="s">
        <v>0</v>
      </c>
      <c r="N146" s="90" t="s">
        <v>0</v>
      </c>
      <c r="O146" s="90" t="s">
        <v>0</v>
      </c>
    </row>
    <row r="147" spans="3:15" s="20" customFormat="1" x14ac:dyDescent="0.2">
      <c r="C147" s="90" t="s">
        <v>0</v>
      </c>
      <c r="D147" s="90" t="s">
        <v>0</v>
      </c>
      <c r="N147" s="90" t="s">
        <v>0</v>
      </c>
      <c r="O147" s="90" t="s">
        <v>0</v>
      </c>
    </row>
    <row r="148" spans="3:15" s="20" customFormat="1" x14ac:dyDescent="0.2">
      <c r="C148" s="90" t="s">
        <v>0</v>
      </c>
      <c r="D148" s="90" t="s">
        <v>0</v>
      </c>
      <c r="N148" s="90" t="s">
        <v>0</v>
      </c>
      <c r="O148" s="90" t="s">
        <v>0</v>
      </c>
    </row>
    <row r="149" spans="3:15" s="20" customFormat="1" x14ac:dyDescent="0.2">
      <c r="C149" s="90" t="s">
        <v>0</v>
      </c>
      <c r="D149" s="90" t="s">
        <v>0</v>
      </c>
      <c r="N149" s="90" t="s">
        <v>0</v>
      </c>
      <c r="O149" s="90" t="s">
        <v>0</v>
      </c>
    </row>
    <row r="150" spans="3:15" s="20" customFormat="1" x14ac:dyDescent="0.2">
      <c r="C150" s="90" t="s">
        <v>0</v>
      </c>
      <c r="D150" s="90" t="s">
        <v>0</v>
      </c>
      <c r="N150" s="90" t="s">
        <v>0</v>
      </c>
      <c r="O150" s="90" t="s">
        <v>0</v>
      </c>
    </row>
    <row r="151" spans="3:15" s="20" customFormat="1" x14ac:dyDescent="0.2">
      <c r="C151" s="90" t="s">
        <v>0</v>
      </c>
      <c r="D151" s="90" t="s">
        <v>0</v>
      </c>
      <c r="N151" s="90" t="s">
        <v>0</v>
      </c>
      <c r="O151" s="90" t="s">
        <v>0</v>
      </c>
    </row>
    <row r="152" spans="3:15" s="20" customFormat="1" x14ac:dyDescent="0.2">
      <c r="C152" s="90" t="s">
        <v>0</v>
      </c>
      <c r="D152" s="90" t="s">
        <v>0</v>
      </c>
      <c r="N152" s="90" t="s">
        <v>0</v>
      </c>
      <c r="O152" s="90" t="s">
        <v>0</v>
      </c>
    </row>
    <row r="153" spans="3:15" s="20" customFormat="1" x14ac:dyDescent="0.2">
      <c r="C153" s="90" t="s">
        <v>0</v>
      </c>
      <c r="D153" s="90" t="s">
        <v>0</v>
      </c>
      <c r="N153" s="90" t="s">
        <v>0</v>
      </c>
      <c r="O153" s="90" t="s">
        <v>0</v>
      </c>
    </row>
    <row r="154" spans="3:15" s="20" customFormat="1" x14ac:dyDescent="0.2">
      <c r="C154" s="90" t="s">
        <v>0</v>
      </c>
      <c r="D154" s="90" t="s">
        <v>0</v>
      </c>
      <c r="N154" s="90" t="s">
        <v>0</v>
      </c>
      <c r="O154" s="90" t="s">
        <v>0</v>
      </c>
    </row>
    <row r="155" spans="3:15" s="20" customFormat="1" x14ac:dyDescent="0.2">
      <c r="C155" s="90" t="s">
        <v>0</v>
      </c>
      <c r="D155" s="90" t="s">
        <v>0</v>
      </c>
      <c r="N155" s="90" t="s">
        <v>0</v>
      </c>
      <c r="O155" s="90" t="s">
        <v>0</v>
      </c>
    </row>
    <row r="156" spans="3:15" s="20" customFormat="1" x14ac:dyDescent="0.2">
      <c r="C156" s="90" t="s">
        <v>0</v>
      </c>
      <c r="D156" s="90" t="s">
        <v>0</v>
      </c>
      <c r="N156" s="90" t="s">
        <v>0</v>
      </c>
      <c r="O156" s="90" t="s">
        <v>0</v>
      </c>
    </row>
    <row r="157" spans="3:15" s="20" customFormat="1" x14ac:dyDescent="0.2">
      <c r="C157" s="90" t="s">
        <v>0</v>
      </c>
      <c r="D157" s="90" t="s">
        <v>0</v>
      </c>
      <c r="N157" s="90" t="s">
        <v>0</v>
      </c>
      <c r="O157" s="90" t="s">
        <v>0</v>
      </c>
    </row>
    <row r="158" spans="3:15" s="20" customFormat="1" x14ac:dyDescent="0.2">
      <c r="C158" s="90" t="s">
        <v>0</v>
      </c>
      <c r="D158" s="90" t="s">
        <v>0</v>
      </c>
      <c r="N158" s="90" t="s">
        <v>0</v>
      </c>
      <c r="O158" s="90" t="s">
        <v>0</v>
      </c>
    </row>
    <row r="159" spans="3:15" s="20" customFormat="1" x14ac:dyDescent="0.2">
      <c r="C159" s="90" t="s">
        <v>0</v>
      </c>
      <c r="D159" s="90" t="s">
        <v>0</v>
      </c>
      <c r="N159" s="90" t="s">
        <v>0</v>
      </c>
      <c r="O159" s="90" t="s">
        <v>0</v>
      </c>
    </row>
    <row r="160" spans="3:15" s="20" customFormat="1" x14ac:dyDescent="0.2">
      <c r="C160" s="90" t="s">
        <v>0</v>
      </c>
      <c r="D160" s="90" t="s">
        <v>0</v>
      </c>
      <c r="N160" s="90" t="s">
        <v>0</v>
      </c>
      <c r="O160" s="90" t="s">
        <v>0</v>
      </c>
    </row>
    <row r="161" spans="3:15" s="20" customFormat="1" x14ac:dyDescent="0.2">
      <c r="C161" s="90" t="s">
        <v>0</v>
      </c>
      <c r="D161" s="90" t="s">
        <v>0</v>
      </c>
      <c r="N161" s="90" t="s">
        <v>0</v>
      </c>
      <c r="O161" s="90" t="s">
        <v>0</v>
      </c>
    </row>
    <row r="162" spans="3:15" s="20" customFormat="1" x14ac:dyDescent="0.2">
      <c r="C162" s="90" t="s">
        <v>0</v>
      </c>
      <c r="D162" s="90" t="s">
        <v>0</v>
      </c>
      <c r="N162" s="90" t="s">
        <v>0</v>
      </c>
      <c r="O162" s="90" t="s">
        <v>0</v>
      </c>
    </row>
    <row r="163" spans="3:15" s="20" customFormat="1" x14ac:dyDescent="0.2">
      <c r="C163" s="90" t="s">
        <v>0</v>
      </c>
      <c r="D163" s="90" t="s">
        <v>0</v>
      </c>
      <c r="N163" s="90" t="s">
        <v>0</v>
      </c>
      <c r="O163" s="90" t="s">
        <v>0</v>
      </c>
    </row>
    <row r="164" spans="3:15" s="20" customFormat="1" x14ac:dyDescent="0.2">
      <c r="C164" s="90" t="s">
        <v>0</v>
      </c>
      <c r="D164" s="90" t="s">
        <v>0</v>
      </c>
      <c r="N164" s="90" t="s">
        <v>0</v>
      </c>
      <c r="O164" s="90" t="s">
        <v>0</v>
      </c>
    </row>
    <row r="165" spans="3:15" s="20" customFormat="1" x14ac:dyDescent="0.2">
      <c r="C165" s="90" t="s">
        <v>0</v>
      </c>
      <c r="D165" s="90" t="s">
        <v>0</v>
      </c>
      <c r="N165" s="90" t="s">
        <v>0</v>
      </c>
      <c r="O165" s="90" t="s">
        <v>0</v>
      </c>
    </row>
    <row r="166" spans="3:15" s="20" customFormat="1" x14ac:dyDescent="0.2">
      <c r="C166" s="90" t="s">
        <v>0</v>
      </c>
      <c r="D166" s="90" t="s">
        <v>0</v>
      </c>
      <c r="N166" s="90" t="s">
        <v>0</v>
      </c>
      <c r="O166" s="90" t="s">
        <v>0</v>
      </c>
    </row>
    <row r="167" spans="3:15" s="20" customFormat="1" x14ac:dyDescent="0.2">
      <c r="C167" s="90" t="s">
        <v>0</v>
      </c>
      <c r="D167" s="90" t="s">
        <v>0</v>
      </c>
      <c r="N167" s="90" t="s">
        <v>0</v>
      </c>
      <c r="O167" s="90" t="s">
        <v>0</v>
      </c>
    </row>
    <row r="168" spans="3:15" s="20" customFormat="1" x14ac:dyDescent="0.2">
      <c r="C168" s="90" t="s">
        <v>0</v>
      </c>
      <c r="D168" s="90" t="s">
        <v>0</v>
      </c>
      <c r="N168" s="90" t="s">
        <v>0</v>
      </c>
      <c r="O168" s="90" t="s">
        <v>0</v>
      </c>
    </row>
    <row r="169" spans="3:15" s="20" customFormat="1" x14ac:dyDescent="0.2">
      <c r="C169" s="90" t="s">
        <v>0</v>
      </c>
      <c r="D169" s="90" t="s">
        <v>0</v>
      </c>
      <c r="N169" s="90" t="s">
        <v>0</v>
      </c>
      <c r="O169" s="90" t="s">
        <v>0</v>
      </c>
    </row>
    <row r="170" spans="3:15" s="20" customFormat="1" x14ac:dyDescent="0.2">
      <c r="C170" s="90" t="s">
        <v>0</v>
      </c>
      <c r="D170" s="90" t="s">
        <v>0</v>
      </c>
      <c r="N170" s="90" t="s">
        <v>0</v>
      </c>
      <c r="O170" s="90" t="s">
        <v>0</v>
      </c>
    </row>
    <row r="171" spans="3:15" s="20" customFormat="1" x14ac:dyDescent="0.2">
      <c r="C171" s="90" t="s">
        <v>0</v>
      </c>
      <c r="D171" s="90" t="s">
        <v>0</v>
      </c>
      <c r="N171" s="90" t="s">
        <v>0</v>
      </c>
      <c r="O171" s="90" t="s">
        <v>0</v>
      </c>
    </row>
    <row r="172" spans="3:15" s="20" customFormat="1" x14ac:dyDescent="0.2">
      <c r="C172" s="90" t="s">
        <v>0</v>
      </c>
      <c r="D172" s="90" t="s">
        <v>0</v>
      </c>
      <c r="N172" s="90" t="s">
        <v>0</v>
      </c>
      <c r="O172" s="90" t="s">
        <v>0</v>
      </c>
    </row>
    <row r="173" spans="3:15" s="20" customFormat="1" x14ac:dyDescent="0.2">
      <c r="C173" s="90" t="s">
        <v>0</v>
      </c>
      <c r="D173" s="90" t="s">
        <v>0</v>
      </c>
      <c r="N173" s="90" t="s">
        <v>0</v>
      </c>
      <c r="O173" s="90" t="s">
        <v>0</v>
      </c>
    </row>
    <row r="174" spans="3:15" s="20" customFormat="1" x14ac:dyDescent="0.2">
      <c r="C174" s="90" t="s">
        <v>0</v>
      </c>
      <c r="D174" s="90" t="s">
        <v>0</v>
      </c>
      <c r="N174" s="90" t="s">
        <v>0</v>
      </c>
      <c r="O174" s="90" t="s">
        <v>0</v>
      </c>
    </row>
    <row r="175" spans="3:15" s="20" customFormat="1" x14ac:dyDescent="0.2">
      <c r="C175" s="90" t="s">
        <v>0</v>
      </c>
      <c r="D175" s="90" t="s">
        <v>0</v>
      </c>
      <c r="N175" s="90" t="s">
        <v>0</v>
      </c>
      <c r="O175" s="90" t="s">
        <v>0</v>
      </c>
    </row>
    <row r="176" spans="3:15" s="20" customFormat="1" x14ac:dyDescent="0.2">
      <c r="C176" s="90" t="s">
        <v>0</v>
      </c>
      <c r="D176" s="90" t="s">
        <v>0</v>
      </c>
      <c r="N176" s="90" t="s">
        <v>0</v>
      </c>
      <c r="O176" s="90" t="s">
        <v>0</v>
      </c>
    </row>
    <row r="177" spans="3:15" s="20" customFormat="1" x14ac:dyDescent="0.2">
      <c r="C177" s="90" t="s">
        <v>0</v>
      </c>
      <c r="D177" s="90" t="s">
        <v>0</v>
      </c>
      <c r="N177" s="90" t="s">
        <v>0</v>
      </c>
      <c r="O177" s="90" t="s">
        <v>0</v>
      </c>
    </row>
    <row r="178" spans="3:15" s="20" customFormat="1" x14ac:dyDescent="0.2">
      <c r="C178" s="90" t="s">
        <v>0</v>
      </c>
      <c r="D178" s="90" t="s">
        <v>0</v>
      </c>
      <c r="N178" s="90" t="s">
        <v>0</v>
      </c>
      <c r="O178" s="90" t="s">
        <v>0</v>
      </c>
    </row>
    <row r="179" spans="3:15" s="20" customFormat="1" x14ac:dyDescent="0.2">
      <c r="C179" s="90" t="s">
        <v>0</v>
      </c>
      <c r="D179" s="90" t="s">
        <v>0</v>
      </c>
      <c r="N179" s="90" t="s">
        <v>0</v>
      </c>
      <c r="O179" s="90" t="s">
        <v>0</v>
      </c>
    </row>
    <row r="180" spans="3:15" s="20" customFormat="1" x14ac:dyDescent="0.2">
      <c r="C180" s="90" t="s">
        <v>0</v>
      </c>
      <c r="D180" s="90" t="s">
        <v>0</v>
      </c>
      <c r="N180" s="90" t="s">
        <v>0</v>
      </c>
      <c r="O180" s="90" t="s">
        <v>0</v>
      </c>
    </row>
    <row r="181" spans="3:15" s="20" customFormat="1" x14ac:dyDescent="0.2">
      <c r="C181" s="90" t="s">
        <v>0</v>
      </c>
      <c r="D181" s="90" t="s">
        <v>0</v>
      </c>
      <c r="N181" s="90" t="s">
        <v>0</v>
      </c>
      <c r="O181" s="90" t="s">
        <v>0</v>
      </c>
    </row>
    <row r="182" spans="3:15" s="20" customFormat="1" x14ac:dyDescent="0.2">
      <c r="C182" s="90" t="s">
        <v>0</v>
      </c>
      <c r="D182" s="90" t="s">
        <v>0</v>
      </c>
      <c r="N182" s="90" t="s">
        <v>0</v>
      </c>
      <c r="O182" s="90" t="s">
        <v>0</v>
      </c>
    </row>
    <row r="183" spans="3:15" s="20" customFormat="1" x14ac:dyDescent="0.2">
      <c r="C183" s="90" t="s">
        <v>0</v>
      </c>
      <c r="D183" s="90" t="s">
        <v>0</v>
      </c>
      <c r="N183" s="90" t="s">
        <v>0</v>
      </c>
      <c r="O183" s="90" t="s">
        <v>0</v>
      </c>
    </row>
    <row r="184" spans="3:15" s="20" customFormat="1" x14ac:dyDescent="0.2">
      <c r="C184" s="90" t="s">
        <v>0</v>
      </c>
      <c r="D184" s="90" t="s">
        <v>0</v>
      </c>
      <c r="N184" s="90" t="s">
        <v>0</v>
      </c>
      <c r="O184" s="90" t="s">
        <v>0</v>
      </c>
    </row>
    <row r="185" spans="3:15" s="20" customFormat="1" x14ac:dyDescent="0.2">
      <c r="C185" s="90" t="s">
        <v>0</v>
      </c>
      <c r="D185" s="90" t="s">
        <v>0</v>
      </c>
      <c r="N185" s="90" t="s">
        <v>0</v>
      </c>
      <c r="O185" s="90" t="s">
        <v>0</v>
      </c>
    </row>
    <row r="186" spans="3:15" s="20" customFormat="1" x14ac:dyDescent="0.2">
      <c r="C186" s="90" t="s">
        <v>0</v>
      </c>
      <c r="D186" s="90" t="s">
        <v>0</v>
      </c>
      <c r="N186" s="90" t="s">
        <v>0</v>
      </c>
      <c r="O186" s="90" t="s">
        <v>0</v>
      </c>
    </row>
    <row r="187" spans="3:15" s="20" customFormat="1" x14ac:dyDescent="0.2">
      <c r="C187" s="90" t="s">
        <v>0</v>
      </c>
      <c r="D187" s="90" t="s">
        <v>0</v>
      </c>
      <c r="N187" s="90" t="s">
        <v>0</v>
      </c>
      <c r="O187" s="90" t="s">
        <v>0</v>
      </c>
    </row>
    <row r="188" spans="3:15" s="20" customFormat="1" x14ac:dyDescent="0.2">
      <c r="C188" s="90" t="s">
        <v>0</v>
      </c>
      <c r="D188" s="90" t="s">
        <v>0</v>
      </c>
      <c r="N188" s="90" t="s">
        <v>0</v>
      </c>
      <c r="O188" s="90" t="s">
        <v>0</v>
      </c>
    </row>
    <row r="189" spans="3:15" s="20" customFormat="1" x14ac:dyDescent="0.2">
      <c r="C189" s="90" t="s">
        <v>0</v>
      </c>
      <c r="D189" s="90" t="s">
        <v>0</v>
      </c>
      <c r="N189" s="90" t="s">
        <v>0</v>
      </c>
      <c r="O189" s="90" t="s">
        <v>0</v>
      </c>
    </row>
    <row r="190" spans="3:15" s="20" customFormat="1" x14ac:dyDescent="0.2">
      <c r="C190" s="90" t="s">
        <v>0</v>
      </c>
      <c r="D190" s="90" t="s">
        <v>0</v>
      </c>
      <c r="N190" s="90" t="s">
        <v>0</v>
      </c>
      <c r="O190" s="90" t="s">
        <v>0</v>
      </c>
    </row>
    <row r="191" spans="3:15" s="20" customFormat="1" x14ac:dyDescent="0.2">
      <c r="C191" s="90" t="s">
        <v>0</v>
      </c>
      <c r="D191" s="90" t="s">
        <v>0</v>
      </c>
      <c r="N191" s="90" t="s">
        <v>0</v>
      </c>
      <c r="O191" s="90" t="s">
        <v>0</v>
      </c>
    </row>
    <row r="192" spans="3:15" s="20" customFormat="1" x14ac:dyDescent="0.2">
      <c r="C192" s="90" t="s">
        <v>0</v>
      </c>
      <c r="D192" s="90" t="s">
        <v>0</v>
      </c>
      <c r="N192" s="90" t="s">
        <v>0</v>
      </c>
      <c r="O192" s="90" t="s">
        <v>0</v>
      </c>
    </row>
    <row r="193" spans="3:15" s="20" customFormat="1" x14ac:dyDescent="0.2">
      <c r="C193" s="90" t="s">
        <v>0</v>
      </c>
      <c r="D193" s="90" t="s">
        <v>0</v>
      </c>
      <c r="N193" s="90" t="s">
        <v>0</v>
      </c>
      <c r="O193" s="90" t="s">
        <v>0</v>
      </c>
    </row>
    <row r="194" spans="3:15" s="20" customFormat="1" x14ac:dyDescent="0.2">
      <c r="C194" s="90" t="s">
        <v>0</v>
      </c>
      <c r="D194" s="90" t="s">
        <v>0</v>
      </c>
      <c r="N194" s="90" t="s">
        <v>0</v>
      </c>
      <c r="O194" s="90" t="s">
        <v>0</v>
      </c>
    </row>
    <row r="195" spans="3:15" s="20" customFormat="1" x14ac:dyDescent="0.2">
      <c r="C195" s="90" t="s">
        <v>0</v>
      </c>
      <c r="D195" s="90" t="s">
        <v>0</v>
      </c>
      <c r="N195" s="90" t="s">
        <v>0</v>
      </c>
      <c r="O195" s="90" t="s">
        <v>0</v>
      </c>
    </row>
    <row r="196" spans="3:15" s="20" customFormat="1" x14ac:dyDescent="0.2">
      <c r="C196" s="90" t="s">
        <v>0</v>
      </c>
      <c r="D196" s="90" t="s">
        <v>0</v>
      </c>
      <c r="N196" s="90" t="s">
        <v>0</v>
      </c>
      <c r="O196" s="90" t="s">
        <v>0</v>
      </c>
    </row>
    <row r="197" spans="3:15" s="20" customFormat="1" x14ac:dyDescent="0.2">
      <c r="C197" s="90" t="s">
        <v>0</v>
      </c>
      <c r="D197" s="90" t="s">
        <v>0</v>
      </c>
      <c r="N197" s="90" t="s">
        <v>0</v>
      </c>
      <c r="O197" s="90" t="s">
        <v>0</v>
      </c>
    </row>
    <row r="198" spans="3:15" s="20" customFormat="1" x14ac:dyDescent="0.2">
      <c r="C198" s="90" t="s">
        <v>0</v>
      </c>
      <c r="D198" s="90" t="s">
        <v>0</v>
      </c>
      <c r="N198" s="90" t="s">
        <v>0</v>
      </c>
      <c r="O198" s="90" t="s">
        <v>0</v>
      </c>
    </row>
    <row r="199" spans="3:15" s="20" customFormat="1" x14ac:dyDescent="0.2">
      <c r="C199" s="90" t="s">
        <v>0</v>
      </c>
      <c r="D199" s="90" t="s">
        <v>0</v>
      </c>
      <c r="N199" s="90" t="s">
        <v>0</v>
      </c>
      <c r="O199" s="90" t="s">
        <v>0</v>
      </c>
    </row>
    <row r="200" spans="3:15" s="20" customFormat="1" x14ac:dyDescent="0.2">
      <c r="C200" s="90" t="s">
        <v>0</v>
      </c>
      <c r="D200" s="90" t="s">
        <v>0</v>
      </c>
      <c r="N200" s="90" t="s">
        <v>0</v>
      </c>
      <c r="O200" s="90" t="s">
        <v>0</v>
      </c>
    </row>
    <row r="201" spans="3:15" s="20" customFormat="1" x14ac:dyDescent="0.2">
      <c r="C201" s="90" t="s">
        <v>0</v>
      </c>
      <c r="D201" s="90" t="s">
        <v>0</v>
      </c>
      <c r="N201" s="90" t="s">
        <v>0</v>
      </c>
      <c r="O201" s="90" t="s">
        <v>0</v>
      </c>
    </row>
    <row r="202" spans="3:15" s="20" customFormat="1" x14ac:dyDescent="0.2">
      <c r="C202" s="90" t="s">
        <v>0</v>
      </c>
      <c r="D202" s="90" t="s">
        <v>0</v>
      </c>
      <c r="N202" s="90" t="s">
        <v>0</v>
      </c>
      <c r="O202" s="90" t="s">
        <v>0</v>
      </c>
    </row>
    <row r="203" spans="3:15" s="20" customFormat="1" x14ac:dyDescent="0.2">
      <c r="C203" s="90" t="s">
        <v>0</v>
      </c>
      <c r="D203" s="90" t="s">
        <v>0</v>
      </c>
      <c r="N203" s="90" t="s">
        <v>0</v>
      </c>
      <c r="O203" s="90" t="s">
        <v>0</v>
      </c>
    </row>
    <row r="204" spans="3:15" s="20" customFormat="1" x14ac:dyDescent="0.2">
      <c r="C204" s="90" t="s">
        <v>0</v>
      </c>
      <c r="D204" s="90" t="s">
        <v>0</v>
      </c>
      <c r="N204" s="90" t="s">
        <v>0</v>
      </c>
      <c r="O204" s="90" t="s">
        <v>0</v>
      </c>
    </row>
    <row r="205" spans="3:15" s="20" customFormat="1" x14ac:dyDescent="0.2">
      <c r="C205" s="90" t="s">
        <v>0</v>
      </c>
      <c r="D205" s="90" t="s">
        <v>0</v>
      </c>
      <c r="N205" s="90" t="s">
        <v>0</v>
      </c>
      <c r="O205" s="90" t="s">
        <v>0</v>
      </c>
    </row>
    <row r="206" spans="3:15" s="20" customFormat="1" x14ac:dyDescent="0.2">
      <c r="C206" s="90" t="s">
        <v>0</v>
      </c>
      <c r="D206" s="90" t="s">
        <v>0</v>
      </c>
      <c r="N206" s="90" t="s">
        <v>0</v>
      </c>
      <c r="O206" s="90" t="s">
        <v>0</v>
      </c>
    </row>
    <row r="207" spans="3:15" s="20" customFormat="1" x14ac:dyDescent="0.2">
      <c r="C207" s="90" t="s">
        <v>0</v>
      </c>
      <c r="D207" s="90" t="s">
        <v>0</v>
      </c>
      <c r="N207" s="90" t="s">
        <v>0</v>
      </c>
      <c r="O207" s="90" t="s">
        <v>0</v>
      </c>
    </row>
    <row r="208" spans="3:15" s="20" customFormat="1" x14ac:dyDescent="0.2">
      <c r="C208" s="90" t="s">
        <v>0</v>
      </c>
      <c r="D208" s="90" t="s">
        <v>0</v>
      </c>
      <c r="N208" s="90" t="s">
        <v>0</v>
      </c>
      <c r="O208" s="90" t="s">
        <v>0</v>
      </c>
    </row>
    <row r="209" spans="3:15" s="20" customFormat="1" x14ac:dyDescent="0.2">
      <c r="C209" s="90" t="s">
        <v>0</v>
      </c>
      <c r="D209" s="90" t="s">
        <v>0</v>
      </c>
      <c r="N209" s="90" t="s">
        <v>0</v>
      </c>
      <c r="O209" s="90" t="s">
        <v>0</v>
      </c>
    </row>
    <row r="210" spans="3:15" s="20" customFormat="1" x14ac:dyDescent="0.2">
      <c r="C210" s="90" t="s">
        <v>0</v>
      </c>
      <c r="D210" s="90" t="s">
        <v>0</v>
      </c>
      <c r="N210" s="90" t="s">
        <v>0</v>
      </c>
      <c r="O210" s="90" t="s">
        <v>0</v>
      </c>
    </row>
    <row r="211" spans="3:15" s="20" customFormat="1" x14ac:dyDescent="0.2">
      <c r="C211" s="90" t="s">
        <v>0</v>
      </c>
      <c r="D211" s="90" t="s">
        <v>0</v>
      </c>
      <c r="N211" s="90" t="s">
        <v>0</v>
      </c>
      <c r="O211" s="90" t="s">
        <v>0</v>
      </c>
    </row>
    <row r="212" spans="3:15" s="20" customFormat="1" x14ac:dyDescent="0.2">
      <c r="C212" s="90" t="s">
        <v>0</v>
      </c>
      <c r="D212" s="90" t="s">
        <v>0</v>
      </c>
      <c r="N212" s="90" t="s">
        <v>0</v>
      </c>
      <c r="O212" s="90" t="s">
        <v>0</v>
      </c>
    </row>
    <row r="213" spans="3:15" s="20" customFormat="1" x14ac:dyDescent="0.2">
      <c r="C213" s="90" t="s">
        <v>0</v>
      </c>
      <c r="D213" s="90" t="s">
        <v>0</v>
      </c>
      <c r="N213" s="90" t="s">
        <v>0</v>
      </c>
      <c r="O213" s="90" t="s">
        <v>0</v>
      </c>
    </row>
    <row r="214" spans="3:15" s="20" customFormat="1" x14ac:dyDescent="0.2">
      <c r="C214" s="90" t="s">
        <v>0</v>
      </c>
      <c r="D214" s="90" t="s">
        <v>0</v>
      </c>
      <c r="N214" s="90" t="s">
        <v>0</v>
      </c>
      <c r="O214" s="90" t="s">
        <v>0</v>
      </c>
    </row>
    <row r="215" spans="3:15" s="20" customFormat="1" x14ac:dyDescent="0.2">
      <c r="C215" s="90" t="s">
        <v>0</v>
      </c>
      <c r="D215" s="90" t="s">
        <v>0</v>
      </c>
      <c r="N215" s="90" t="s">
        <v>0</v>
      </c>
      <c r="O215" s="90" t="s">
        <v>0</v>
      </c>
    </row>
    <row r="216" spans="3:15" s="20" customFormat="1" x14ac:dyDescent="0.2">
      <c r="C216" s="90" t="s">
        <v>0</v>
      </c>
      <c r="D216" s="90" t="s">
        <v>0</v>
      </c>
      <c r="N216" s="90" t="s">
        <v>0</v>
      </c>
      <c r="O216" s="90" t="s">
        <v>0</v>
      </c>
    </row>
    <row r="217" spans="3:15" s="20" customFormat="1" x14ac:dyDescent="0.2">
      <c r="C217" s="90" t="s">
        <v>0</v>
      </c>
      <c r="D217" s="90" t="s">
        <v>0</v>
      </c>
      <c r="N217" s="90" t="s">
        <v>0</v>
      </c>
      <c r="O217" s="90" t="s">
        <v>0</v>
      </c>
    </row>
    <row r="218" spans="3:15" s="20" customFormat="1" x14ac:dyDescent="0.2">
      <c r="C218" s="90" t="s">
        <v>0</v>
      </c>
      <c r="D218" s="90" t="s">
        <v>0</v>
      </c>
      <c r="N218" s="90" t="s">
        <v>0</v>
      </c>
      <c r="O218" s="90" t="s">
        <v>0</v>
      </c>
    </row>
    <row r="219" spans="3:15" s="20" customFormat="1" x14ac:dyDescent="0.2">
      <c r="C219" s="90" t="s">
        <v>0</v>
      </c>
      <c r="D219" s="90" t="s">
        <v>0</v>
      </c>
      <c r="N219" s="90" t="s">
        <v>0</v>
      </c>
      <c r="O219" s="90" t="s">
        <v>0</v>
      </c>
    </row>
    <row r="220" spans="3:15" s="20" customFormat="1" x14ac:dyDescent="0.2">
      <c r="C220" s="90" t="s">
        <v>0</v>
      </c>
      <c r="D220" s="90" t="s">
        <v>0</v>
      </c>
      <c r="N220" s="90" t="s">
        <v>0</v>
      </c>
      <c r="O220" s="90" t="s">
        <v>0</v>
      </c>
    </row>
    <row r="221" spans="3:15" s="20" customFormat="1" x14ac:dyDescent="0.2">
      <c r="C221" s="90" t="s">
        <v>0</v>
      </c>
      <c r="D221" s="90" t="s">
        <v>0</v>
      </c>
      <c r="N221" s="90" t="s">
        <v>0</v>
      </c>
      <c r="O221" s="90" t="s">
        <v>0</v>
      </c>
    </row>
    <row r="222" spans="3:15" s="20" customFormat="1" x14ac:dyDescent="0.2">
      <c r="C222" s="90" t="s">
        <v>0</v>
      </c>
      <c r="D222" s="90" t="s">
        <v>0</v>
      </c>
      <c r="N222" s="90" t="s">
        <v>0</v>
      </c>
      <c r="O222" s="90" t="s">
        <v>0</v>
      </c>
    </row>
    <row r="223" spans="3:15" s="20" customFormat="1" x14ac:dyDescent="0.2">
      <c r="C223" s="90" t="s">
        <v>0</v>
      </c>
      <c r="D223" s="90" t="s">
        <v>0</v>
      </c>
      <c r="N223" s="90" t="s">
        <v>0</v>
      </c>
      <c r="O223" s="90" t="s">
        <v>0</v>
      </c>
    </row>
    <row r="224" spans="3:15" s="20" customFormat="1" x14ac:dyDescent="0.2">
      <c r="C224" s="90" t="s">
        <v>0</v>
      </c>
      <c r="D224" s="90" t="s">
        <v>0</v>
      </c>
      <c r="N224" s="90" t="s">
        <v>0</v>
      </c>
      <c r="O224" s="90" t="s">
        <v>0</v>
      </c>
    </row>
    <row r="225" spans="3:15" s="20" customFormat="1" x14ac:dyDescent="0.2">
      <c r="C225" s="90" t="s">
        <v>0</v>
      </c>
      <c r="D225" s="90" t="s">
        <v>0</v>
      </c>
      <c r="N225" s="90" t="s">
        <v>0</v>
      </c>
      <c r="O225" s="90" t="s">
        <v>0</v>
      </c>
    </row>
    <row r="226" spans="3:15" s="20" customFormat="1" x14ac:dyDescent="0.2">
      <c r="C226" s="90" t="s">
        <v>0</v>
      </c>
      <c r="D226" s="90" t="s">
        <v>0</v>
      </c>
      <c r="N226" s="90" t="s">
        <v>0</v>
      </c>
      <c r="O226" s="90" t="s">
        <v>0</v>
      </c>
    </row>
    <row r="227" spans="3:15" s="20" customFormat="1" x14ac:dyDescent="0.2">
      <c r="C227" s="90" t="s">
        <v>0</v>
      </c>
      <c r="D227" s="90" t="s">
        <v>0</v>
      </c>
      <c r="N227" s="90" t="s">
        <v>0</v>
      </c>
      <c r="O227" s="90" t="s">
        <v>0</v>
      </c>
    </row>
    <row r="228" spans="3:15" s="20" customFormat="1" x14ac:dyDescent="0.2">
      <c r="C228" s="90" t="s">
        <v>0</v>
      </c>
      <c r="D228" s="90" t="s">
        <v>0</v>
      </c>
      <c r="N228" s="90" t="s">
        <v>0</v>
      </c>
      <c r="O228" s="90" t="s">
        <v>0</v>
      </c>
    </row>
    <row r="229" spans="3:15" s="20" customFormat="1" x14ac:dyDescent="0.2">
      <c r="C229" s="90" t="s">
        <v>0</v>
      </c>
      <c r="D229" s="90" t="s">
        <v>0</v>
      </c>
      <c r="N229" s="90" t="s">
        <v>0</v>
      </c>
      <c r="O229" s="90" t="s">
        <v>0</v>
      </c>
    </row>
    <row r="230" spans="3:15" s="20" customFormat="1" x14ac:dyDescent="0.2">
      <c r="C230" s="90" t="s">
        <v>0</v>
      </c>
      <c r="D230" s="90" t="s">
        <v>0</v>
      </c>
      <c r="N230" s="90" t="s">
        <v>0</v>
      </c>
      <c r="O230" s="90" t="s">
        <v>0</v>
      </c>
    </row>
    <row r="231" spans="3:15" s="20" customFormat="1" x14ac:dyDescent="0.2">
      <c r="C231" s="90" t="s">
        <v>0</v>
      </c>
      <c r="D231" s="90" t="s">
        <v>0</v>
      </c>
      <c r="N231" s="90" t="s">
        <v>0</v>
      </c>
      <c r="O231" s="90" t="s">
        <v>0</v>
      </c>
    </row>
    <row r="232" spans="3:15" s="20" customFormat="1" x14ac:dyDescent="0.2">
      <c r="C232" s="90" t="s">
        <v>0</v>
      </c>
      <c r="D232" s="90" t="s">
        <v>0</v>
      </c>
      <c r="N232" s="90" t="s">
        <v>0</v>
      </c>
      <c r="O232" s="90" t="s">
        <v>0</v>
      </c>
    </row>
    <row r="233" spans="3:15" s="20" customFormat="1" x14ac:dyDescent="0.2">
      <c r="C233" s="90" t="s">
        <v>0</v>
      </c>
      <c r="D233" s="90" t="s">
        <v>0</v>
      </c>
      <c r="N233" s="90" t="s">
        <v>0</v>
      </c>
      <c r="O233" s="90" t="s">
        <v>0</v>
      </c>
    </row>
    <row r="234" spans="3:15" s="20" customFormat="1" x14ac:dyDescent="0.2">
      <c r="C234" s="90" t="s">
        <v>0</v>
      </c>
      <c r="D234" s="90" t="s">
        <v>0</v>
      </c>
      <c r="N234" s="90" t="s">
        <v>0</v>
      </c>
      <c r="O234" s="90" t="s">
        <v>0</v>
      </c>
    </row>
    <row r="235" spans="3:15" s="20" customFormat="1" x14ac:dyDescent="0.2">
      <c r="C235" s="90" t="s">
        <v>0</v>
      </c>
      <c r="D235" s="90" t="s">
        <v>0</v>
      </c>
      <c r="N235" s="90" t="s">
        <v>0</v>
      </c>
      <c r="O235" s="90" t="s">
        <v>0</v>
      </c>
    </row>
    <row r="236" spans="3:15" s="20" customFormat="1" x14ac:dyDescent="0.2">
      <c r="C236" s="90" t="s">
        <v>0</v>
      </c>
      <c r="D236" s="90" t="s">
        <v>0</v>
      </c>
      <c r="N236" s="90" t="s">
        <v>0</v>
      </c>
      <c r="O236" s="90" t="s">
        <v>0</v>
      </c>
    </row>
    <row r="237" spans="3:15" s="20" customFormat="1" x14ac:dyDescent="0.2">
      <c r="C237" s="90" t="s">
        <v>0</v>
      </c>
      <c r="D237" s="90" t="s">
        <v>0</v>
      </c>
      <c r="N237" s="90" t="s">
        <v>0</v>
      </c>
      <c r="O237" s="90" t="s">
        <v>0</v>
      </c>
    </row>
    <row r="238" spans="3:15" s="20" customFormat="1" x14ac:dyDescent="0.2">
      <c r="C238" s="90" t="s">
        <v>0</v>
      </c>
      <c r="D238" s="90" t="s">
        <v>0</v>
      </c>
      <c r="N238" s="90" t="s">
        <v>0</v>
      </c>
      <c r="O238" s="90" t="s">
        <v>0</v>
      </c>
    </row>
    <row r="239" spans="3:15" s="20" customFormat="1" x14ac:dyDescent="0.2">
      <c r="C239" s="90" t="s">
        <v>0</v>
      </c>
      <c r="D239" s="90" t="s">
        <v>0</v>
      </c>
      <c r="N239" s="90" t="s">
        <v>0</v>
      </c>
      <c r="O239" s="90" t="s">
        <v>0</v>
      </c>
    </row>
    <row r="240" spans="3:15" s="20" customFormat="1" x14ac:dyDescent="0.2">
      <c r="C240" s="90" t="s">
        <v>0</v>
      </c>
      <c r="D240" s="90" t="s">
        <v>0</v>
      </c>
      <c r="N240" s="90" t="s">
        <v>0</v>
      </c>
      <c r="O240" s="90" t="s">
        <v>0</v>
      </c>
    </row>
    <row r="241" spans="3:15" s="20" customFormat="1" x14ac:dyDescent="0.2">
      <c r="C241" s="90" t="s">
        <v>0</v>
      </c>
      <c r="D241" s="90" t="s">
        <v>0</v>
      </c>
      <c r="N241" s="90" t="s">
        <v>0</v>
      </c>
      <c r="O241" s="90" t="s">
        <v>0</v>
      </c>
    </row>
    <row r="242" spans="3:15" s="20" customFormat="1" x14ac:dyDescent="0.2">
      <c r="C242" s="90" t="s">
        <v>0</v>
      </c>
      <c r="D242" s="90" t="s">
        <v>0</v>
      </c>
      <c r="N242" s="90" t="s">
        <v>0</v>
      </c>
      <c r="O242" s="90" t="s">
        <v>0</v>
      </c>
    </row>
    <row r="243" spans="3:15" s="20" customFormat="1" x14ac:dyDescent="0.2">
      <c r="C243" s="90" t="s">
        <v>0</v>
      </c>
      <c r="D243" s="90" t="s">
        <v>0</v>
      </c>
      <c r="N243" s="90" t="s">
        <v>0</v>
      </c>
      <c r="O243" s="90" t="s">
        <v>0</v>
      </c>
    </row>
    <row r="244" spans="3:15" s="20" customFormat="1" x14ac:dyDescent="0.2">
      <c r="C244" s="90" t="s">
        <v>0</v>
      </c>
      <c r="D244" s="90" t="s">
        <v>0</v>
      </c>
      <c r="N244" s="90" t="s">
        <v>0</v>
      </c>
      <c r="O244" s="90" t="s">
        <v>0</v>
      </c>
    </row>
    <row r="245" spans="3:15" s="20" customFormat="1" x14ac:dyDescent="0.2">
      <c r="C245" s="90" t="s">
        <v>0</v>
      </c>
      <c r="D245" s="90" t="s">
        <v>0</v>
      </c>
      <c r="N245" s="90" t="s">
        <v>0</v>
      </c>
      <c r="O245" s="90" t="s">
        <v>0</v>
      </c>
    </row>
    <row r="246" spans="3:15" s="20" customFormat="1" x14ac:dyDescent="0.2">
      <c r="C246" s="90" t="s">
        <v>0</v>
      </c>
      <c r="D246" s="90" t="s">
        <v>0</v>
      </c>
      <c r="N246" s="90" t="s">
        <v>0</v>
      </c>
      <c r="O246" s="90" t="s">
        <v>0</v>
      </c>
    </row>
    <row r="247" spans="3:15" s="20" customFormat="1" x14ac:dyDescent="0.2">
      <c r="C247" s="90" t="s">
        <v>0</v>
      </c>
      <c r="D247" s="90" t="s">
        <v>0</v>
      </c>
      <c r="N247" s="90" t="s">
        <v>0</v>
      </c>
      <c r="O247" s="90" t="s">
        <v>0</v>
      </c>
    </row>
    <row r="248" spans="3:15" s="20" customFormat="1" x14ac:dyDescent="0.2">
      <c r="C248" s="90" t="s">
        <v>0</v>
      </c>
      <c r="D248" s="90" t="s">
        <v>0</v>
      </c>
      <c r="N248" s="90" t="s">
        <v>0</v>
      </c>
      <c r="O248" s="90" t="s">
        <v>0</v>
      </c>
    </row>
    <row r="249" spans="3:15" s="20" customFormat="1" x14ac:dyDescent="0.2">
      <c r="C249" s="90" t="s">
        <v>0</v>
      </c>
      <c r="D249" s="90" t="s">
        <v>0</v>
      </c>
      <c r="N249" s="90" t="s">
        <v>0</v>
      </c>
      <c r="O249" s="90" t="s">
        <v>0</v>
      </c>
    </row>
    <row r="250" spans="3:15" s="20" customFormat="1" x14ac:dyDescent="0.2">
      <c r="C250" s="90" t="s">
        <v>0</v>
      </c>
      <c r="D250" s="90" t="s">
        <v>0</v>
      </c>
      <c r="N250" s="90" t="s">
        <v>0</v>
      </c>
      <c r="O250" s="90" t="s">
        <v>0</v>
      </c>
    </row>
    <row r="251" spans="3:15" s="20" customFormat="1" x14ac:dyDescent="0.2">
      <c r="C251" s="90" t="s">
        <v>0</v>
      </c>
      <c r="D251" s="90" t="s">
        <v>0</v>
      </c>
      <c r="N251" s="90" t="s">
        <v>0</v>
      </c>
      <c r="O251" s="90" t="s">
        <v>0</v>
      </c>
    </row>
    <row r="252" spans="3:15" s="20" customFormat="1" x14ac:dyDescent="0.2">
      <c r="C252" s="90" t="s">
        <v>0</v>
      </c>
      <c r="D252" s="90" t="s">
        <v>0</v>
      </c>
      <c r="N252" s="90" t="s">
        <v>0</v>
      </c>
      <c r="O252" s="90" t="s">
        <v>0</v>
      </c>
    </row>
    <row r="253" spans="3:15" s="20" customFormat="1" x14ac:dyDescent="0.2">
      <c r="C253" s="90" t="s">
        <v>0</v>
      </c>
      <c r="D253" s="90" t="s">
        <v>0</v>
      </c>
      <c r="N253" s="90" t="s">
        <v>0</v>
      </c>
      <c r="O253" s="90" t="s">
        <v>0</v>
      </c>
    </row>
    <row r="254" spans="3:15" s="20" customFormat="1" x14ac:dyDescent="0.2">
      <c r="C254" s="90" t="s">
        <v>0</v>
      </c>
      <c r="D254" s="90" t="s">
        <v>0</v>
      </c>
      <c r="N254" s="90" t="s">
        <v>0</v>
      </c>
      <c r="O254" s="90" t="s">
        <v>0</v>
      </c>
    </row>
    <row r="255" spans="3:15" s="20" customFormat="1" x14ac:dyDescent="0.2">
      <c r="C255" s="90" t="s">
        <v>0</v>
      </c>
      <c r="D255" s="90" t="s">
        <v>0</v>
      </c>
      <c r="N255" s="90" t="s">
        <v>0</v>
      </c>
      <c r="O255" s="90" t="s">
        <v>0</v>
      </c>
    </row>
    <row r="256" spans="3:15" s="20" customFormat="1" x14ac:dyDescent="0.2">
      <c r="C256" s="90" t="s">
        <v>0</v>
      </c>
      <c r="D256" s="90" t="s">
        <v>0</v>
      </c>
      <c r="N256" s="90" t="s">
        <v>0</v>
      </c>
      <c r="O256" s="90" t="s">
        <v>0</v>
      </c>
    </row>
    <row r="257" spans="3:15" s="20" customFormat="1" x14ac:dyDescent="0.2">
      <c r="C257" s="90" t="s">
        <v>0</v>
      </c>
      <c r="D257" s="90" t="s">
        <v>0</v>
      </c>
      <c r="N257" s="90" t="s">
        <v>0</v>
      </c>
      <c r="O257" s="90" t="s">
        <v>0</v>
      </c>
    </row>
    <row r="258" spans="3:15" s="20" customFormat="1" x14ac:dyDescent="0.2">
      <c r="C258" s="90" t="s">
        <v>0</v>
      </c>
      <c r="D258" s="90" t="s">
        <v>0</v>
      </c>
      <c r="N258" s="90" t="s">
        <v>0</v>
      </c>
      <c r="O258" s="90" t="s">
        <v>0</v>
      </c>
    </row>
    <row r="259" spans="3:15" s="20" customFormat="1" x14ac:dyDescent="0.2">
      <c r="C259" s="90" t="s">
        <v>0</v>
      </c>
      <c r="D259" s="90" t="s">
        <v>0</v>
      </c>
      <c r="N259" s="90" t="s">
        <v>0</v>
      </c>
      <c r="O259" s="90" t="s">
        <v>0</v>
      </c>
    </row>
    <row r="260" spans="3:15" s="20" customFormat="1" x14ac:dyDescent="0.2">
      <c r="C260" s="90" t="s">
        <v>0</v>
      </c>
      <c r="D260" s="90" t="s">
        <v>0</v>
      </c>
      <c r="N260" s="90" t="s">
        <v>0</v>
      </c>
      <c r="O260" s="90" t="s">
        <v>0</v>
      </c>
    </row>
    <row r="261" spans="3:15" s="20" customFormat="1" x14ac:dyDescent="0.2">
      <c r="C261" s="90" t="s">
        <v>0</v>
      </c>
      <c r="D261" s="90" t="s">
        <v>0</v>
      </c>
      <c r="N261" s="90" t="s">
        <v>0</v>
      </c>
      <c r="O261" s="90" t="s">
        <v>0</v>
      </c>
    </row>
    <row r="262" spans="3:15" s="20" customFormat="1" x14ac:dyDescent="0.2">
      <c r="C262" s="90" t="s">
        <v>0</v>
      </c>
      <c r="D262" s="90" t="s">
        <v>0</v>
      </c>
      <c r="N262" s="90" t="s">
        <v>0</v>
      </c>
      <c r="O262" s="90" t="s">
        <v>0</v>
      </c>
    </row>
    <row r="263" spans="3:15" s="20" customFormat="1" x14ac:dyDescent="0.2">
      <c r="C263" s="90" t="s">
        <v>0</v>
      </c>
      <c r="D263" s="90" t="s">
        <v>0</v>
      </c>
      <c r="N263" s="90" t="s">
        <v>0</v>
      </c>
      <c r="O263" s="90" t="s">
        <v>0</v>
      </c>
    </row>
    <row r="264" spans="3:15" s="20" customFormat="1" x14ac:dyDescent="0.2">
      <c r="C264" s="90" t="s">
        <v>0</v>
      </c>
      <c r="D264" s="90" t="s">
        <v>0</v>
      </c>
      <c r="N264" s="90" t="s">
        <v>0</v>
      </c>
      <c r="O264" s="90" t="s">
        <v>0</v>
      </c>
    </row>
    <row r="265" spans="3:15" s="20" customFormat="1" x14ac:dyDescent="0.2">
      <c r="C265" s="90" t="s">
        <v>0</v>
      </c>
      <c r="D265" s="90" t="s">
        <v>0</v>
      </c>
      <c r="N265" s="90" t="s">
        <v>0</v>
      </c>
      <c r="O265" s="90" t="s">
        <v>0</v>
      </c>
    </row>
    <row r="266" spans="3:15" s="20" customFormat="1" x14ac:dyDescent="0.2">
      <c r="C266" s="90" t="s">
        <v>0</v>
      </c>
      <c r="D266" s="90" t="s">
        <v>0</v>
      </c>
      <c r="N266" s="90" t="s">
        <v>0</v>
      </c>
      <c r="O266" s="90" t="s">
        <v>0</v>
      </c>
    </row>
    <row r="267" spans="3:15" s="20" customFormat="1" x14ac:dyDescent="0.2">
      <c r="C267" s="90" t="s">
        <v>0</v>
      </c>
      <c r="D267" s="90" t="s">
        <v>0</v>
      </c>
      <c r="N267" s="90" t="s">
        <v>0</v>
      </c>
      <c r="O267" s="90" t="s">
        <v>0</v>
      </c>
    </row>
    <row r="268" spans="3:15" s="20" customFormat="1" x14ac:dyDescent="0.2">
      <c r="C268" s="90" t="s">
        <v>0</v>
      </c>
      <c r="D268" s="90" t="s">
        <v>0</v>
      </c>
      <c r="N268" s="90" t="s">
        <v>0</v>
      </c>
      <c r="O268" s="90" t="s">
        <v>0</v>
      </c>
    </row>
    <row r="269" spans="3:15" s="20" customFormat="1" x14ac:dyDescent="0.2">
      <c r="C269" s="90" t="s">
        <v>0</v>
      </c>
      <c r="D269" s="90" t="s">
        <v>0</v>
      </c>
      <c r="N269" s="90" t="s">
        <v>0</v>
      </c>
      <c r="O269" s="90" t="s">
        <v>0</v>
      </c>
    </row>
    <row r="270" spans="3:15" s="20" customFormat="1" x14ac:dyDescent="0.2">
      <c r="C270" s="90" t="s">
        <v>0</v>
      </c>
      <c r="D270" s="90" t="s">
        <v>0</v>
      </c>
      <c r="N270" s="90" t="s">
        <v>0</v>
      </c>
      <c r="O270" s="90" t="s">
        <v>0</v>
      </c>
    </row>
    <row r="271" spans="3:15" s="20" customFormat="1" x14ac:dyDescent="0.2">
      <c r="C271" s="90" t="s">
        <v>0</v>
      </c>
      <c r="D271" s="90" t="s">
        <v>0</v>
      </c>
      <c r="N271" s="90" t="s">
        <v>0</v>
      </c>
      <c r="O271" s="90" t="s">
        <v>0</v>
      </c>
    </row>
    <row r="272" spans="3:15" s="20" customFormat="1" x14ac:dyDescent="0.2">
      <c r="C272" s="90" t="s">
        <v>0</v>
      </c>
      <c r="D272" s="90" t="s">
        <v>0</v>
      </c>
      <c r="N272" s="90" t="s">
        <v>0</v>
      </c>
      <c r="O272" s="90" t="s">
        <v>0</v>
      </c>
    </row>
    <row r="273" spans="3:15" s="20" customFormat="1" x14ac:dyDescent="0.2">
      <c r="C273" s="90" t="s">
        <v>0</v>
      </c>
      <c r="D273" s="90" t="s">
        <v>0</v>
      </c>
      <c r="N273" s="90" t="s">
        <v>0</v>
      </c>
      <c r="O273" s="90" t="s">
        <v>0</v>
      </c>
    </row>
    <row r="274" spans="3:15" s="20" customFormat="1" x14ac:dyDescent="0.2">
      <c r="C274" s="90" t="s">
        <v>0</v>
      </c>
      <c r="D274" s="90" t="s">
        <v>0</v>
      </c>
      <c r="N274" s="90" t="s">
        <v>0</v>
      </c>
      <c r="O274" s="90" t="s">
        <v>0</v>
      </c>
    </row>
    <row r="275" spans="3:15" s="20" customFormat="1" x14ac:dyDescent="0.2">
      <c r="C275" s="90" t="s">
        <v>0</v>
      </c>
      <c r="D275" s="90" t="s">
        <v>0</v>
      </c>
      <c r="N275" s="90" t="s">
        <v>0</v>
      </c>
      <c r="O275" s="90" t="s">
        <v>0</v>
      </c>
    </row>
    <row r="276" spans="3:15" s="20" customFormat="1" x14ac:dyDescent="0.2">
      <c r="C276" s="90" t="s">
        <v>0</v>
      </c>
      <c r="D276" s="90" t="s">
        <v>0</v>
      </c>
      <c r="N276" s="90" t="s">
        <v>0</v>
      </c>
      <c r="O276" s="90" t="s">
        <v>0</v>
      </c>
    </row>
    <row r="277" spans="3:15" s="20" customFormat="1" x14ac:dyDescent="0.2">
      <c r="C277" s="90" t="s">
        <v>0</v>
      </c>
      <c r="D277" s="90" t="s">
        <v>0</v>
      </c>
      <c r="N277" s="90" t="s">
        <v>0</v>
      </c>
      <c r="O277" s="90" t="s">
        <v>0</v>
      </c>
    </row>
    <row r="278" spans="3:15" s="20" customFormat="1" x14ac:dyDescent="0.2">
      <c r="C278" s="90" t="s">
        <v>0</v>
      </c>
      <c r="D278" s="90" t="s">
        <v>0</v>
      </c>
      <c r="N278" s="90" t="s">
        <v>0</v>
      </c>
      <c r="O278" s="90" t="s">
        <v>0</v>
      </c>
    </row>
    <row r="279" spans="3:15" s="20" customFormat="1" x14ac:dyDescent="0.2">
      <c r="C279" s="90" t="s">
        <v>0</v>
      </c>
      <c r="D279" s="90" t="s">
        <v>0</v>
      </c>
      <c r="N279" s="90" t="s">
        <v>0</v>
      </c>
      <c r="O279" s="90" t="s">
        <v>0</v>
      </c>
    </row>
    <row r="280" spans="3:15" s="20" customFormat="1" x14ac:dyDescent="0.2">
      <c r="C280" s="90" t="s">
        <v>0</v>
      </c>
      <c r="D280" s="90" t="s">
        <v>0</v>
      </c>
      <c r="N280" s="90" t="s">
        <v>0</v>
      </c>
      <c r="O280" s="90" t="s">
        <v>0</v>
      </c>
    </row>
    <row r="281" spans="3:15" s="20" customFormat="1" x14ac:dyDescent="0.2">
      <c r="C281" s="90" t="s">
        <v>0</v>
      </c>
      <c r="D281" s="90" t="s">
        <v>0</v>
      </c>
      <c r="N281" s="90" t="s">
        <v>0</v>
      </c>
      <c r="O281" s="90" t="s">
        <v>0</v>
      </c>
    </row>
    <row r="282" spans="3:15" s="20" customFormat="1" x14ac:dyDescent="0.2">
      <c r="C282" s="90" t="s">
        <v>0</v>
      </c>
      <c r="D282" s="90" t="s">
        <v>0</v>
      </c>
      <c r="N282" s="90" t="s">
        <v>0</v>
      </c>
      <c r="O282" s="90" t="s">
        <v>0</v>
      </c>
    </row>
    <row r="283" spans="3:15" s="20" customFormat="1" x14ac:dyDescent="0.2">
      <c r="C283" s="90" t="s">
        <v>0</v>
      </c>
      <c r="D283" s="90" t="s">
        <v>0</v>
      </c>
      <c r="N283" s="90" t="s">
        <v>0</v>
      </c>
      <c r="O283" s="90" t="s">
        <v>0</v>
      </c>
    </row>
    <row r="284" spans="3:15" s="20" customFormat="1" x14ac:dyDescent="0.2">
      <c r="C284" s="90" t="s">
        <v>0</v>
      </c>
      <c r="D284" s="90" t="s">
        <v>0</v>
      </c>
      <c r="N284" s="90" t="s">
        <v>0</v>
      </c>
      <c r="O284" s="90" t="s">
        <v>0</v>
      </c>
    </row>
    <row r="285" spans="3:15" s="20" customFormat="1" x14ac:dyDescent="0.2">
      <c r="C285" s="90" t="s">
        <v>0</v>
      </c>
      <c r="D285" s="90" t="s">
        <v>0</v>
      </c>
      <c r="N285" s="90" t="s">
        <v>0</v>
      </c>
      <c r="O285" s="90" t="s">
        <v>0</v>
      </c>
    </row>
    <row r="286" spans="3:15" s="20" customFormat="1" x14ac:dyDescent="0.2">
      <c r="C286" s="90" t="s">
        <v>0</v>
      </c>
      <c r="D286" s="90" t="s">
        <v>0</v>
      </c>
      <c r="N286" s="90" t="s">
        <v>0</v>
      </c>
      <c r="O286" s="90" t="s">
        <v>0</v>
      </c>
    </row>
    <row r="287" spans="3:15" s="20" customFormat="1" x14ac:dyDescent="0.2">
      <c r="C287" s="90" t="s">
        <v>0</v>
      </c>
      <c r="D287" s="90" t="s">
        <v>0</v>
      </c>
      <c r="N287" s="90" t="s">
        <v>0</v>
      </c>
      <c r="O287" s="90" t="s">
        <v>0</v>
      </c>
    </row>
    <row r="288" spans="3:15" s="20" customFormat="1" x14ac:dyDescent="0.2">
      <c r="C288" s="90" t="s">
        <v>0</v>
      </c>
      <c r="D288" s="90" t="s">
        <v>0</v>
      </c>
      <c r="N288" s="90" t="s">
        <v>0</v>
      </c>
      <c r="O288" s="90" t="s">
        <v>0</v>
      </c>
    </row>
    <row r="289" spans="3:15" s="20" customFormat="1" x14ac:dyDescent="0.2">
      <c r="C289" s="90" t="s">
        <v>0</v>
      </c>
      <c r="D289" s="90" t="s">
        <v>0</v>
      </c>
      <c r="N289" s="90" t="s">
        <v>0</v>
      </c>
      <c r="O289" s="90" t="s">
        <v>0</v>
      </c>
    </row>
    <row r="290" spans="3:15" s="20" customFormat="1" x14ac:dyDescent="0.2">
      <c r="C290" s="90" t="s">
        <v>0</v>
      </c>
      <c r="D290" s="90" t="s">
        <v>0</v>
      </c>
      <c r="N290" s="90" t="s">
        <v>0</v>
      </c>
      <c r="O290" s="90" t="s">
        <v>0</v>
      </c>
    </row>
    <row r="291" spans="3:15" s="20" customFormat="1" x14ac:dyDescent="0.2">
      <c r="C291" s="90" t="s">
        <v>0</v>
      </c>
      <c r="D291" s="90" t="s">
        <v>0</v>
      </c>
      <c r="N291" s="90" t="s">
        <v>0</v>
      </c>
      <c r="O291" s="90" t="s">
        <v>0</v>
      </c>
    </row>
    <row r="292" spans="3:15" s="20" customFormat="1" x14ac:dyDescent="0.2">
      <c r="C292" s="90" t="s">
        <v>0</v>
      </c>
      <c r="D292" s="90" t="s">
        <v>0</v>
      </c>
      <c r="N292" s="90" t="s">
        <v>0</v>
      </c>
      <c r="O292" s="90" t="s">
        <v>0</v>
      </c>
    </row>
    <row r="293" spans="3:15" s="20" customFormat="1" x14ac:dyDescent="0.2">
      <c r="C293" s="90" t="s">
        <v>0</v>
      </c>
      <c r="D293" s="90" t="s">
        <v>0</v>
      </c>
      <c r="N293" s="90" t="s">
        <v>0</v>
      </c>
      <c r="O293" s="90" t="s">
        <v>0</v>
      </c>
    </row>
    <row r="294" spans="3:15" s="20" customFormat="1" x14ac:dyDescent="0.2">
      <c r="C294" s="90" t="s">
        <v>0</v>
      </c>
      <c r="D294" s="90" t="s">
        <v>0</v>
      </c>
      <c r="N294" s="90" t="s">
        <v>0</v>
      </c>
      <c r="O294" s="90" t="s">
        <v>0</v>
      </c>
    </row>
    <row r="295" spans="3:15" s="20" customFormat="1" x14ac:dyDescent="0.2">
      <c r="C295" s="90" t="s">
        <v>0</v>
      </c>
      <c r="D295" s="90" t="s">
        <v>0</v>
      </c>
      <c r="N295" s="90" t="s">
        <v>0</v>
      </c>
      <c r="O295" s="90" t="s">
        <v>0</v>
      </c>
    </row>
    <row r="296" spans="3:15" s="20" customFormat="1" x14ac:dyDescent="0.2">
      <c r="C296" s="90" t="s">
        <v>0</v>
      </c>
      <c r="D296" s="90" t="s">
        <v>0</v>
      </c>
      <c r="N296" s="90" t="s">
        <v>0</v>
      </c>
      <c r="O296" s="90" t="s">
        <v>0</v>
      </c>
    </row>
    <row r="297" spans="3:15" s="20" customFormat="1" x14ac:dyDescent="0.2">
      <c r="C297" s="90" t="s">
        <v>0</v>
      </c>
      <c r="D297" s="90" t="s">
        <v>0</v>
      </c>
      <c r="N297" s="90" t="s">
        <v>0</v>
      </c>
      <c r="O297" s="90" t="s">
        <v>0</v>
      </c>
    </row>
    <row r="298" spans="3:15" s="20" customFormat="1" x14ac:dyDescent="0.2">
      <c r="C298" s="90" t="s">
        <v>0</v>
      </c>
      <c r="D298" s="90" t="s">
        <v>0</v>
      </c>
      <c r="N298" s="90" t="s">
        <v>0</v>
      </c>
      <c r="O298" s="90" t="s">
        <v>0</v>
      </c>
    </row>
    <row r="299" spans="3:15" s="20" customFormat="1" x14ac:dyDescent="0.2">
      <c r="C299" s="90" t="s">
        <v>0</v>
      </c>
      <c r="D299" s="90" t="s">
        <v>0</v>
      </c>
      <c r="N299" s="90" t="s">
        <v>0</v>
      </c>
      <c r="O299" s="90" t="s">
        <v>0</v>
      </c>
    </row>
    <row r="300" spans="3:15" s="20" customFormat="1" x14ac:dyDescent="0.2">
      <c r="C300" s="90" t="s">
        <v>0</v>
      </c>
      <c r="D300" s="90" t="s">
        <v>0</v>
      </c>
      <c r="N300" s="90" t="s">
        <v>0</v>
      </c>
      <c r="O300" s="90" t="s">
        <v>0</v>
      </c>
    </row>
    <row r="301" spans="3:15" s="20" customFormat="1" x14ac:dyDescent="0.2">
      <c r="C301" s="90" t="s">
        <v>0</v>
      </c>
      <c r="D301" s="90" t="s">
        <v>0</v>
      </c>
      <c r="N301" s="90" t="s">
        <v>0</v>
      </c>
      <c r="O301" s="90" t="s">
        <v>0</v>
      </c>
    </row>
    <row r="302" spans="3:15" s="20" customFormat="1" x14ac:dyDescent="0.2">
      <c r="C302" s="90" t="s">
        <v>0</v>
      </c>
      <c r="D302" s="90" t="s">
        <v>0</v>
      </c>
      <c r="N302" s="90" t="s">
        <v>0</v>
      </c>
      <c r="O302" s="90" t="s">
        <v>0</v>
      </c>
    </row>
    <row r="303" spans="3:15" s="20" customFormat="1" x14ac:dyDescent="0.2">
      <c r="C303" s="90" t="s">
        <v>0</v>
      </c>
      <c r="D303" s="90" t="s">
        <v>0</v>
      </c>
      <c r="N303" s="90" t="s">
        <v>0</v>
      </c>
      <c r="O303" s="90" t="s">
        <v>0</v>
      </c>
    </row>
    <row r="304" spans="3:15" s="20" customFormat="1" x14ac:dyDescent="0.2">
      <c r="C304" s="90" t="s">
        <v>0</v>
      </c>
      <c r="D304" s="90" t="s">
        <v>0</v>
      </c>
      <c r="N304" s="90" t="s">
        <v>0</v>
      </c>
      <c r="O304" s="90" t="s">
        <v>0</v>
      </c>
    </row>
    <row r="305" spans="3:15" s="20" customFormat="1" x14ac:dyDescent="0.2">
      <c r="C305" s="90" t="s">
        <v>0</v>
      </c>
      <c r="D305" s="90" t="s">
        <v>0</v>
      </c>
      <c r="N305" s="90" t="s">
        <v>0</v>
      </c>
      <c r="O305" s="90" t="s">
        <v>0</v>
      </c>
    </row>
    <row r="306" spans="3:15" s="20" customFormat="1" x14ac:dyDescent="0.2">
      <c r="C306" s="90" t="s">
        <v>0</v>
      </c>
      <c r="D306" s="90" t="s">
        <v>0</v>
      </c>
      <c r="N306" s="90" t="s">
        <v>0</v>
      </c>
      <c r="O306" s="90" t="s">
        <v>0</v>
      </c>
    </row>
    <row r="307" spans="3:15" s="20" customFormat="1" x14ac:dyDescent="0.2">
      <c r="C307" s="90" t="s">
        <v>0</v>
      </c>
      <c r="D307" s="90" t="s">
        <v>0</v>
      </c>
      <c r="N307" s="90" t="s">
        <v>0</v>
      </c>
      <c r="O307" s="90" t="s">
        <v>0</v>
      </c>
    </row>
    <row r="308" spans="3:15" s="20" customFormat="1" x14ac:dyDescent="0.2">
      <c r="C308" s="90" t="s">
        <v>0</v>
      </c>
      <c r="D308" s="90" t="s">
        <v>0</v>
      </c>
      <c r="N308" s="90" t="s">
        <v>0</v>
      </c>
      <c r="O308" s="90" t="s">
        <v>0</v>
      </c>
    </row>
    <row r="309" spans="3:15" s="20" customFormat="1" x14ac:dyDescent="0.2">
      <c r="C309" s="90" t="s">
        <v>0</v>
      </c>
      <c r="D309" s="90" t="s">
        <v>0</v>
      </c>
      <c r="N309" s="90" t="s">
        <v>0</v>
      </c>
      <c r="O309" s="90" t="s">
        <v>0</v>
      </c>
    </row>
    <row r="310" spans="3:15" s="20" customFormat="1" x14ac:dyDescent="0.2">
      <c r="C310" s="90" t="s">
        <v>0</v>
      </c>
      <c r="D310" s="90" t="s">
        <v>0</v>
      </c>
      <c r="N310" s="90" t="s">
        <v>0</v>
      </c>
      <c r="O310" s="90" t="s">
        <v>0</v>
      </c>
    </row>
    <row r="311" spans="3:15" s="20" customFormat="1" x14ac:dyDescent="0.2">
      <c r="C311" s="90" t="s">
        <v>0</v>
      </c>
      <c r="D311" s="90" t="s">
        <v>0</v>
      </c>
      <c r="N311" s="90" t="s">
        <v>0</v>
      </c>
      <c r="O311" s="90" t="s">
        <v>0</v>
      </c>
    </row>
    <row r="312" spans="3:15" s="20" customFormat="1" x14ac:dyDescent="0.2">
      <c r="C312" s="90" t="s">
        <v>0</v>
      </c>
      <c r="D312" s="90" t="s">
        <v>0</v>
      </c>
      <c r="N312" s="90" t="s">
        <v>0</v>
      </c>
      <c r="O312" s="90" t="s">
        <v>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38" orientation="portrait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9">
    <tabColor rgb="FFFFFF66"/>
    <pageSetUpPr fitToPage="1"/>
  </sheetPr>
  <dimension ref="A1:AA312"/>
  <sheetViews>
    <sheetView showGridLines="0" workbookViewId="0"/>
  </sheetViews>
  <sheetFormatPr defaultRowHeight="12.75" x14ac:dyDescent="0.2"/>
  <cols>
    <col min="1" max="1" width="0.85546875" style="99" customWidth="1"/>
    <col min="2" max="2" width="50.85546875" style="99" customWidth="1"/>
    <col min="3" max="4" width="0.85546875" style="99" customWidth="1"/>
    <col min="5" max="13" width="10.7109375" style="99" customWidth="1"/>
    <col min="14" max="15" width="0.85546875" style="99" customWidth="1"/>
    <col min="16" max="16384" width="9.140625" style="99"/>
  </cols>
  <sheetData>
    <row r="1" spans="1:27" s="7" customFormat="1" ht="15.75" customHeight="1" x14ac:dyDescent="0.2">
      <c r="A1" s="1" t="s">
        <v>199</v>
      </c>
      <c r="B1" s="2"/>
      <c r="C1" s="3"/>
      <c r="D1" s="3"/>
      <c r="E1" s="4"/>
      <c r="F1" s="4"/>
      <c r="G1" s="4"/>
      <c r="H1" s="4"/>
      <c r="I1" s="4"/>
      <c r="J1" s="4"/>
      <c r="K1" s="4"/>
      <c r="L1" s="4"/>
      <c r="M1" s="4"/>
      <c r="N1" s="5"/>
      <c r="O1" s="6"/>
    </row>
    <row r="2" spans="1:27" s="20" customFormat="1" ht="25.5" x14ac:dyDescent="0.2">
      <c r="A2" s="8"/>
      <c r="B2" s="9"/>
      <c r="C2" s="10" t="s">
        <v>0</v>
      </c>
      <c r="D2" s="10" t="s">
        <v>0</v>
      </c>
      <c r="E2" s="11" t="s">
        <v>1</v>
      </c>
      <c r="F2" s="12"/>
      <c r="G2" s="12"/>
      <c r="H2" s="13" t="s">
        <v>2</v>
      </c>
      <c r="I2" s="14" t="s">
        <v>3</v>
      </c>
      <c r="J2" s="15" t="s">
        <v>4</v>
      </c>
      <c r="K2" s="16" t="s">
        <v>5</v>
      </c>
      <c r="L2" s="17"/>
      <c r="M2" s="17"/>
      <c r="N2" s="18" t="s">
        <v>0</v>
      </c>
      <c r="O2" s="19" t="s">
        <v>0</v>
      </c>
    </row>
    <row r="3" spans="1:27" s="20" customFormat="1" x14ac:dyDescent="0.2">
      <c r="A3" s="21"/>
      <c r="B3" s="22" t="s">
        <v>6</v>
      </c>
      <c r="C3" s="23" t="s">
        <v>0</v>
      </c>
      <c r="D3" s="23" t="s">
        <v>0</v>
      </c>
      <c r="E3" s="24" t="s">
        <v>125</v>
      </c>
      <c r="F3" s="24" t="s">
        <v>126</v>
      </c>
      <c r="G3" s="24" t="s">
        <v>127</v>
      </c>
      <c r="H3" s="173" t="s">
        <v>128</v>
      </c>
      <c r="I3" s="174"/>
      <c r="J3" s="175"/>
      <c r="K3" s="24" t="s">
        <v>129</v>
      </c>
      <c r="L3" s="24" t="s">
        <v>130</v>
      </c>
      <c r="M3" s="24" t="s">
        <v>131</v>
      </c>
      <c r="N3" s="24" t="s">
        <v>0</v>
      </c>
      <c r="O3" s="25" t="s">
        <v>0</v>
      </c>
    </row>
    <row r="4" spans="1:27" s="34" customFormat="1" x14ac:dyDescent="0.2">
      <c r="A4" s="26"/>
      <c r="B4" s="27" t="s">
        <v>7</v>
      </c>
      <c r="C4" s="28" t="s">
        <v>0</v>
      </c>
      <c r="D4" s="28" t="s">
        <v>0</v>
      </c>
      <c r="E4" s="29">
        <f>E5+E8+E47</f>
        <v>266452</v>
      </c>
      <c r="F4" s="29">
        <f t="shared" ref="F4:M4" si="0">F5+F8+F47</f>
        <v>371943</v>
      </c>
      <c r="G4" s="29">
        <f t="shared" si="0"/>
        <v>576052.19999999995</v>
      </c>
      <c r="H4" s="30">
        <f t="shared" si="0"/>
        <v>369786.99999999994</v>
      </c>
      <c r="I4" s="29">
        <f t="shared" si="0"/>
        <v>524987.79999999993</v>
      </c>
      <c r="J4" s="31">
        <f t="shared" si="0"/>
        <v>581919</v>
      </c>
      <c r="K4" s="29">
        <f t="shared" si="0"/>
        <v>384047</v>
      </c>
      <c r="L4" s="29">
        <f t="shared" si="0"/>
        <v>389230</v>
      </c>
      <c r="M4" s="29">
        <f t="shared" si="0"/>
        <v>418825</v>
      </c>
      <c r="N4" s="32" t="s">
        <v>0</v>
      </c>
      <c r="O4" s="33" t="s">
        <v>0</v>
      </c>
      <c r="AA4" s="35" t="s">
        <v>8</v>
      </c>
    </row>
    <row r="5" spans="1:27" s="20" customFormat="1" x14ac:dyDescent="0.2">
      <c r="A5" s="36"/>
      <c r="B5" s="37" t="s">
        <v>9</v>
      </c>
      <c r="C5" s="38" t="s">
        <v>0</v>
      </c>
      <c r="D5" s="39" t="s">
        <v>0</v>
      </c>
      <c r="E5" s="40">
        <f>SUM(E6:E7)</f>
        <v>5860</v>
      </c>
      <c r="F5" s="40">
        <f t="shared" ref="F5:M5" si="1">SUM(F6:F7)</f>
        <v>7096</v>
      </c>
      <c r="G5" s="40">
        <f t="shared" si="1"/>
        <v>7574.7</v>
      </c>
      <c r="H5" s="41">
        <f t="shared" si="1"/>
        <v>18422.599999999999</v>
      </c>
      <c r="I5" s="40">
        <f t="shared" si="1"/>
        <v>10746.199999999999</v>
      </c>
      <c r="J5" s="42">
        <f t="shared" si="1"/>
        <v>20127</v>
      </c>
      <c r="K5" s="40">
        <f t="shared" si="1"/>
        <v>14800</v>
      </c>
      <c r="L5" s="40">
        <f t="shared" si="1"/>
        <v>10000</v>
      </c>
      <c r="M5" s="40">
        <f t="shared" si="1"/>
        <v>10000</v>
      </c>
      <c r="N5" s="43" t="s">
        <v>0</v>
      </c>
      <c r="O5" s="44" t="s">
        <v>0</v>
      </c>
      <c r="AA5" s="45">
        <v>1</v>
      </c>
    </row>
    <row r="6" spans="1:27" s="20" customFormat="1" x14ac:dyDescent="0.2">
      <c r="A6" s="36"/>
      <c r="B6" s="46" t="s">
        <v>10</v>
      </c>
      <c r="C6" s="47" t="s">
        <v>0</v>
      </c>
      <c r="D6" s="38" t="s">
        <v>0</v>
      </c>
      <c r="E6" s="48">
        <v>5860</v>
      </c>
      <c r="F6" s="48">
        <v>7096</v>
      </c>
      <c r="G6" s="48">
        <v>7076.8</v>
      </c>
      <c r="H6" s="49">
        <v>16523.599999999999</v>
      </c>
      <c r="I6" s="48">
        <v>8847.1999999999989</v>
      </c>
      <c r="J6" s="50">
        <v>20127</v>
      </c>
      <c r="K6" s="48">
        <v>13906</v>
      </c>
      <c r="L6" s="48">
        <v>9248</v>
      </c>
      <c r="M6" s="48">
        <v>9206</v>
      </c>
      <c r="N6" s="51" t="s">
        <v>0</v>
      </c>
      <c r="O6" s="52" t="s">
        <v>0</v>
      </c>
      <c r="AA6" s="35" t="s">
        <v>11</v>
      </c>
    </row>
    <row r="7" spans="1:27" s="20" customFormat="1" x14ac:dyDescent="0.2">
      <c r="A7" s="36"/>
      <c r="B7" s="46" t="s">
        <v>12</v>
      </c>
      <c r="C7" s="47" t="s">
        <v>0</v>
      </c>
      <c r="D7" s="53" t="s">
        <v>0</v>
      </c>
      <c r="E7" s="54">
        <v>0</v>
      </c>
      <c r="F7" s="54">
        <v>0</v>
      </c>
      <c r="G7" s="54">
        <v>497.9</v>
      </c>
      <c r="H7" s="55">
        <v>1899</v>
      </c>
      <c r="I7" s="54">
        <v>1899</v>
      </c>
      <c r="J7" s="56">
        <v>0</v>
      </c>
      <c r="K7" s="54">
        <v>894</v>
      </c>
      <c r="L7" s="54">
        <v>752</v>
      </c>
      <c r="M7" s="54">
        <v>794</v>
      </c>
      <c r="N7" s="57" t="s">
        <v>0</v>
      </c>
      <c r="O7" s="52" t="s">
        <v>0</v>
      </c>
      <c r="AA7" s="45">
        <v>1</v>
      </c>
    </row>
    <row r="8" spans="1:27" s="20" customFormat="1" x14ac:dyDescent="0.25">
      <c r="A8" s="58"/>
      <c r="B8" s="37" t="s">
        <v>13</v>
      </c>
      <c r="C8" s="47" t="s">
        <v>0</v>
      </c>
      <c r="D8" s="59" t="s">
        <v>0</v>
      </c>
      <c r="E8" s="40">
        <f>SUM(E9:E46)</f>
        <v>254435</v>
      </c>
      <c r="F8" s="40">
        <f t="shared" ref="F8:M8" si="2">SUM(F9:F46)</f>
        <v>357180</v>
      </c>
      <c r="G8" s="40">
        <f t="shared" si="2"/>
        <v>566906.5</v>
      </c>
      <c r="H8" s="41">
        <f t="shared" si="2"/>
        <v>351364.39999999997</v>
      </c>
      <c r="I8" s="40">
        <f t="shared" si="2"/>
        <v>514241.6</v>
      </c>
      <c r="J8" s="42">
        <f t="shared" si="2"/>
        <v>561448</v>
      </c>
      <c r="K8" s="40">
        <f t="shared" si="2"/>
        <v>369247</v>
      </c>
      <c r="L8" s="40">
        <f t="shared" si="2"/>
        <v>379230</v>
      </c>
      <c r="M8" s="40">
        <f t="shared" si="2"/>
        <v>408825</v>
      </c>
      <c r="N8" s="60" t="s">
        <v>0</v>
      </c>
      <c r="O8" s="52" t="s">
        <v>0</v>
      </c>
      <c r="AA8" s="35" t="s">
        <v>14</v>
      </c>
    </row>
    <row r="9" spans="1:27" s="20" customFormat="1" x14ac:dyDescent="0.25">
      <c r="A9" s="58"/>
      <c r="B9" s="61" t="s">
        <v>15</v>
      </c>
      <c r="C9" s="47" t="s">
        <v>0</v>
      </c>
      <c r="D9" s="38" t="s">
        <v>0</v>
      </c>
      <c r="E9" s="48">
        <v>2</v>
      </c>
      <c r="F9" s="48">
        <v>9</v>
      </c>
      <c r="G9" s="48">
        <v>9</v>
      </c>
      <c r="H9" s="49">
        <v>0</v>
      </c>
      <c r="I9" s="48">
        <v>0</v>
      </c>
      <c r="J9" s="50">
        <v>823</v>
      </c>
      <c r="K9" s="48">
        <v>0</v>
      </c>
      <c r="L9" s="48">
        <v>43</v>
      </c>
      <c r="M9" s="48">
        <v>0</v>
      </c>
      <c r="N9" s="51" t="s">
        <v>0</v>
      </c>
      <c r="O9" s="52" t="s">
        <v>0</v>
      </c>
      <c r="AA9" s="20" t="s">
        <v>0</v>
      </c>
    </row>
    <row r="10" spans="1:27" s="20" customFormat="1" x14ac:dyDescent="0.25">
      <c r="A10" s="58"/>
      <c r="B10" s="61" t="s">
        <v>16</v>
      </c>
      <c r="C10" s="47" t="s">
        <v>0</v>
      </c>
      <c r="D10" s="47" t="s">
        <v>0</v>
      </c>
      <c r="E10" s="62">
        <v>137</v>
      </c>
      <c r="F10" s="62">
        <v>108</v>
      </c>
      <c r="G10" s="62">
        <v>191</v>
      </c>
      <c r="H10" s="63">
        <v>670</v>
      </c>
      <c r="I10" s="62">
        <v>670</v>
      </c>
      <c r="J10" s="64">
        <v>0</v>
      </c>
      <c r="K10" s="62">
        <v>48</v>
      </c>
      <c r="L10" s="62">
        <v>790</v>
      </c>
      <c r="M10" s="62">
        <v>827</v>
      </c>
      <c r="N10" s="65" t="s">
        <v>0</v>
      </c>
      <c r="O10" s="52" t="s">
        <v>0</v>
      </c>
    </row>
    <row r="11" spans="1:27" s="20" customFormat="1" x14ac:dyDescent="0.25">
      <c r="A11" s="58"/>
      <c r="B11" s="61" t="s">
        <v>17</v>
      </c>
      <c r="C11" s="47" t="s">
        <v>0</v>
      </c>
      <c r="D11" s="47" t="s">
        <v>0</v>
      </c>
      <c r="E11" s="62">
        <v>1843</v>
      </c>
      <c r="F11" s="62">
        <v>6808</v>
      </c>
      <c r="G11" s="62">
        <v>8766.5</v>
      </c>
      <c r="H11" s="63">
        <v>2555</v>
      </c>
      <c r="I11" s="62">
        <v>2555</v>
      </c>
      <c r="J11" s="64">
        <v>1112</v>
      </c>
      <c r="K11" s="62">
        <v>416</v>
      </c>
      <c r="L11" s="62">
        <v>2826</v>
      </c>
      <c r="M11" s="62">
        <v>2956</v>
      </c>
      <c r="N11" s="65" t="s">
        <v>0</v>
      </c>
      <c r="O11" s="52" t="s">
        <v>0</v>
      </c>
    </row>
    <row r="12" spans="1:27" s="20" customFormat="1" x14ac:dyDescent="0.25">
      <c r="A12" s="58"/>
      <c r="B12" s="61" t="s">
        <v>18</v>
      </c>
      <c r="C12" s="47" t="s">
        <v>0</v>
      </c>
      <c r="D12" s="47" t="s">
        <v>0</v>
      </c>
      <c r="E12" s="62">
        <v>0</v>
      </c>
      <c r="F12" s="62">
        <v>0</v>
      </c>
      <c r="G12" s="62">
        <v>0</v>
      </c>
      <c r="H12" s="63">
        <v>0</v>
      </c>
      <c r="I12" s="62">
        <v>0</v>
      </c>
      <c r="J12" s="64">
        <v>0</v>
      </c>
      <c r="K12" s="62">
        <v>0</v>
      </c>
      <c r="L12" s="62">
        <v>0</v>
      </c>
      <c r="M12" s="62">
        <v>0</v>
      </c>
      <c r="N12" s="65" t="s">
        <v>0</v>
      </c>
      <c r="O12" s="52" t="s">
        <v>0</v>
      </c>
    </row>
    <row r="13" spans="1:27" s="20" customFormat="1" x14ac:dyDescent="0.25">
      <c r="A13" s="58"/>
      <c r="B13" s="61" t="s">
        <v>19</v>
      </c>
      <c r="C13" s="47" t="s">
        <v>0</v>
      </c>
      <c r="D13" s="47" t="s">
        <v>0</v>
      </c>
      <c r="E13" s="62">
        <v>0</v>
      </c>
      <c r="F13" s="62">
        <v>0</v>
      </c>
      <c r="G13" s="62">
        <v>0</v>
      </c>
      <c r="H13" s="63">
        <v>0</v>
      </c>
      <c r="I13" s="62">
        <v>0</v>
      </c>
      <c r="J13" s="64">
        <v>0</v>
      </c>
      <c r="K13" s="62">
        <v>0</v>
      </c>
      <c r="L13" s="62">
        <v>0</v>
      </c>
      <c r="M13" s="62">
        <v>0</v>
      </c>
      <c r="N13" s="65" t="s">
        <v>0</v>
      </c>
      <c r="O13" s="52" t="s">
        <v>0</v>
      </c>
    </row>
    <row r="14" spans="1:27" s="20" customFormat="1" x14ac:dyDescent="0.25">
      <c r="A14" s="58"/>
      <c r="B14" s="61" t="s">
        <v>20</v>
      </c>
      <c r="C14" s="47" t="s">
        <v>0</v>
      </c>
      <c r="D14" s="47" t="s">
        <v>0</v>
      </c>
      <c r="E14" s="62">
        <v>31</v>
      </c>
      <c r="F14" s="62">
        <v>12</v>
      </c>
      <c r="G14" s="62">
        <v>12</v>
      </c>
      <c r="H14" s="63">
        <v>0</v>
      </c>
      <c r="I14" s="62">
        <v>0</v>
      </c>
      <c r="J14" s="64">
        <v>0</v>
      </c>
      <c r="K14" s="62">
        <v>0</v>
      </c>
      <c r="L14" s="62">
        <v>0</v>
      </c>
      <c r="M14" s="62">
        <v>0</v>
      </c>
      <c r="N14" s="65" t="s">
        <v>0</v>
      </c>
      <c r="O14" s="52" t="s">
        <v>0</v>
      </c>
    </row>
    <row r="15" spans="1:27" s="20" customFormat="1" x14ac:dyDescent="0.25">
      <c r="A15" s="58"/>
      <c r="B15" s="61" t="s">
        <v>21</v>
      </c>
      <c r="C15" s="47" t="s">
        <v>0</v>
      </c>
      <c r="D15" s="47" t="s">
        <v>0</v>
      </c>
      <c r="E15" s="62">
        <v>2</v>
      </c>
      <c r="F15" s="62">
        <v>13</v>
      </c>
      <c r="G15" s="62">
        <v>-2</v>
      </c>
      <c r="H15" s="63">
        <v>0</v>
      </c>
      <c r="I15" s="62">
        <v>600</v>
      </c>
      <c r="J15" s="64">
        <v>4895</v>
      </c>
      <c r="K15" s="62">
        <v>0</v>
      </c>
      <c r="L15" s="62">
        <v>0</v>
      </c>
      <c r="M15" s="62">
        <v>0</v>
      </c>
      <c r="N15" s="65" t="s">
        <v>0</v>
      </c>
      <c r="O15" s="52" t="s">
        <v>0</v>
      </c>
    </row>
    <row r="16" spans="1:27" s="20" customFormat="1" x14ac:dyDescent="0.25">
      <c r="A16" s="58"/>
      <c r="B16" s="61" t="s">
        <v>22</v>
      </c>
      <c r="C16" s="47" t="s">
        <v>0</v>
      </c>
      <c r="D16" s="47" t="s">
        <v>0</v>
      </c>
      <c r="E16" s="62">
        <v>1746</v>
      </c>
      <c r="F16" s="62">
        <v>4439</v>
      </c>
      <c r="G16" s="62">
        <v>2022</v>
      </c>
      <c r="H16" s="63">
        <v>545</v>
      </c>
      <c r="I16" s="62">
        <v>545</v>
      </c>
      <c r="J16" s="64">
        <v>1963</v>
      </c>
      <c r="K16" s="62">
        <v>0</v>
      </c>
      <c r="L16" s="62">
        <v>0</v>
      </c>
      <c r="M16" s="62">
        <v>0</v>
      </c>
      <c r="N16" s="65" t="s">
        <v>0</v>
      </c>
      <c r="O16" s="52" t="s">
        <v>0</v>
      </c>
    </row>
    <row r="17" spans="1:15" s="20" customFormat="1" x14ac:dyDescent="0.25">
      <c r="A17" s="58"/>
      <c r="B17" s="61" t="s">
        <v>23</v>
      </c>
      <c r="C17" s="47" t="s">
        <v>0</v>
      </c>
      <c r="D17" s="47" t="s">
        <v>0</v>
      </c>
      <c r="E17" s="62">
        <v>0</v>
      </c>
      <c r="F17" s="62">
        <v>27981</v>
      </c>
      <c r="G17" s="62">
        <v>64181</v>
      </c>
      <c r="H17" s="63">
        <v>0</v>
      </c>
      <c r="I17" s="62">
        <v>7243</v>
      </c>
      <c r="J17" s="64">
        <v>48573</v>
      </c>
      <c r="K17" s="62">
        <v>0</v>
      </c>
      <c r="L17" s="62">
        <v>0</v>
      </c>
      <c r="M17" s="62">
        <v>0</v>
      </c>
      <c r="N17" s="65" t="s">
        <v>0</v>
      </c>
      <c r="O17" s="52" t="s">
        <v>0</v>
      </c>
    </row>
    <row r="18" spans="1:15" s="20" customFormat="1" x14ac:dyDescent="0.25">
      <c r="A18" s="58"/>
      <c r="B18" s="61" t="s">
        <v>24</v>
      </c>
      <c r="C18" s="47" t="s">
        <v>0</v>
      </c>
      <c r="D18" s="47" t="s">
        <v>0</v>
      </c>
      <c r="E18" s="62">
        <v>0</v>
      </c>
      <c r="F18" s="62">
        <v>0</v>
      </c>
      <c r="G18" s="62">
        <v>0</v>
      </c>
      <c r="H18" s="63">
        <v>14018.6</v>
      </c>
      <c r="I18" s="62">
        <v>16018.6</v>
      </c>
      <c r="J18" s="64">
        <v>4740</v>
      </c>
      <c r="K18" s="62">
        <v>537</v>
      </c>
      <c r="L18" s="62">
        <v>549</v>
      </c>
      <c r="M18" s="62">
        <v>575</v>
      </c>
      <c r="N18" s="65" t="s">
        <v>0</v>
      </c>
      <c r="O18" s="52" t="s">
        <v>0</v>
      </c>
    </row>
    <row r="19" spans="1:15" s="20" customFormat="1" x14ac:dyDescent="0.25">
      <c r="A19" s="58"/>
      <c r="B19" s="61" t="s">
        <v>25</v>
      </c>
      <c r="C19" s="47" t="s">
        <v>0</v>
      </c>
      <c r="D19" s="47" t="s">
        <v>0</v>
      </c>
      <c r="E19" s="62">
        <v>0</v>
      </c>
      <c r="F19" s="62">
        <v>0</v>
      </c>
      <c r="G19" s="62">
        <v>-85</v>
      </c>
      <c r="H19" s="63">
        <v>0</v>
      </c>
      <c r="I19" s="62">
        <v>0</v>
      </c>
      <c r="J19" s="64">
        <v>0</v>
      </c>
      <c r="K19" s="62">
        <v>0</v>
      </c>
      <c r="L19" s="62">
        <v>0</v>
      </c>
      <c r="M19" s="62">
        <v>0</v>
      </c>
      <c r="N19" s="65" t="s">
        <v>0</v>
      </c>
      <c r="O19" s="52" t="s">
        <v>0</v>
      </c>
    </row>
    <row r="20" spans="1:15" s="20" customFormat="1" x14ac:dyDescent="0.25">
      <c r="A20" s="58"/>
      <c r="B20" s="61" t="s">
        <v>26</v>
      </c>
      <c r="C20" s="47" t="s">
        <v>0</v>
      </c>
      <c r="D20" s="47" t="s">
        <v>0</v>
      </c>
      <c r="E20" s="62">
        <v>0</v>
      </c>
      <c r="F20" s="62">
        <v>0</v>
      </c>
      <c r="G20" s="62">
        <v>0</v>
      </c>
      <c r="H20" s="63">
        <v>0</v>
      </c>
      <c r="I20" s="62">
        <v>0</v>
      </c>
      <c r="J20" s="64">
        <v>0</v>
      </c>
      <c r="K20" s="62">
        <v>0</v>
      </c>
      <c r="L20" s="62">
        <v>0</v>
      </c>
      <c r="M20" s="62">
        <v>0</v>
      </c>
      <c r="N20" s="65" t="s">
        <v>0</v>
      </c>
      <c r="O20" s="52" t="s">
        <v>0</v>
      </c>
    </row>
    <row r="21" spans="1:15" s="20" customFormat="1" x14ac:dyDescent="0.25">
      <c r="A21" s="58"/>
      <c r="B21" s="61" t="s">
        <v>27</v>
      </c>
      <c r="C21" s="47" t="s">
        <v>0</v>
      </c>
      <c r="D21" s="47" t="s">
        <v>0</v>
      </c>
      <c r="E21" s="62">
        <v>0</v>
      </c>
      <c r="F21" s="62">
        <v>0</v>
      </c>
      <c r="G21" s="62">
        <v>0</v>
      </c>
      <c r="H21" s="63">
        <v>0</v>
      </c>
      <c r="I21" s="62">
        <v>0</v>
      </c>
      <c r="J21" s="64">
        <v>0</v>
      </c>
      <c r="K21" s="62">
        <v>0</v>
      </c>
      <c r="L21" s="62">
        <v>0</v>
      </c>
      <c r="M21" s="62">
        <v>0</v>
      </c>
      <c r="N21" s="65" t="s">
        <v>0</v>
      </c>
      <c r="O21" s="52" t="s">
        <v>0</v>
      </c>
    </row>
    <row r="22" spans="1:15" s="20" customFormat="1" x14ac:dyDescent="0.25">
      <c r="A22" s="58"/>
      <c r="B22" s="61" t="s">
        <v>28</v>
      </c>
      <c r="C22" s="47" t="s">
        <v>0</v>
      </c>
      <c r="D22" s="47" t="s">
        <v>0</v>
      </c>
      <c r="E22" s="62">
        <v>236893</v>
      </c>
      <c r="F22" s="62">
        <v>297384</v>
      </c>
      <c r="G22" s="62">
        <v>139917</v>
      </c>
      <c r="H22" s="63">
        <v>19005.799999999988</v>
      </c>
      <c r="I22" s="62">
        <v>35038.799999999988</v>
      </c>
      <c r="J22" s="64">
        <v>46077</v>
      </c>
      <c r="K22" s="62">
        <v>5833</v>
      </c>
      <c r="L22" s="62">
        <v>12333</v>
      </c>
      <c r="M22" s="62">
        <v>13000</v>
      </c>
      <c r="N22" s="65" t="s">
        <v>0</v>
      </c>
      <c r="O22" s="52" t="s">
        <v>0</v>
      </c>
    </row>
    <row r="23" spans="1:15" s="20" customFormat="1" x14ac:dyDescent="0.25">
      <c r="A23" s="58"/>
      <c r="B23" s="61" t="s">
        <v>29</v>
      </c>
      <c r="C23" s="47" t="s">
        <v>0</v>
      </c>
      <c r="D23" s="47" t="s">
        <v>0</v>
      </c>
      <c r="E23" s="62">
        <v>266</v>
      </c>
      <c r="F23" s="62">
        <v>631</v>
      </c>
      <c r="G23" s="62">
        <v>5797</v>
      </c>
      <c r="H23" s="63">
        <v>0</v>
      </c>
      <c r="I23" s="62">
        <v>0</v>
      </c>
      <c r="J23" s="64">
        <v>3271</v>
      </c>
      <c r="K23" s="62">
        <v>596</v>
      </c>
      <c r="L23" s="62">
        <v>0</v>
      </c>
      <c r="M23" s="62">
        <v>0</v>
      </c>
      <c r="N23" s="65" t="s">
        <v>0</v>
      </c>
      <c r="O23" s="52" t="s">
        <v>0</v>
      </c>
    </row>
    <row r="24" spans="1:15" s="20" customFormat="1" x14ac:dyDescent="0.25">
      <c r="A24" s="58"/>
      <c r="B24" s="61" t="s">
        <v>30</v>
      </c>
      <c r="C24" s="47" t="s">
        <v>0</v>
      </c>
      <c r="D24" s="47" t="s">
        <v>0</v>
      </c>
      <c r="E24" s="62">
        <v>0</v>
      </c>
      <c r="F24" s="62">
        <v>0</v>
      </c>
      <c r="G24" s="62">
        <v>0</v>
      </c>
      <c r="H24" s="63">
        <v>0</v>
      </c>
      <c r="I24" s="62">
        <v>0</v>
      </c>
      <c r="J24" s="64">
        <v>0</v>
      </c>
      <c r="K24" s="62">
        <v>0</v>
      </c>
      <c r="L24" s="62">
        <v>0</v>
      </c>
      <c r="M24" s="62">
        <v>0</v>
      </c>
      <c r="N24" s="65" t="s">
        <v>0</v>
      </c>
      <c r="O24" s="52" t="s">
        <v>0</v>
      </c>
    </row>
    <row r="25" spans="1:15" s="20" customFormat="1" x14ac:dyDescent="0.25">
      <c r="A25" s="58"/>
      <c r="B25" s="61" t="s">
        <v>31</v>
      </c>
      <c r="C25" s="47" t="s">
        <v>0</v>
      </c>
      <c r="D25" s="47" t="s">
        <v>0</v>
      </c>
      <c r="E25" s="62">
        <v>0</v>
      </c>
      <c r="F25" s="62">
        <v>11</v>
      </c>
      <c r="G25" s="62">
        <v>0</v>
      </c>
      <c r="H25" s="63">
        <v>0</v>
      </c>
      <c r="I25" s="62">
        <v>0</v>
      </c>
      <c r="J25" s="64">
        <v>0</v>
      </c>
      <c r="K25" s="62">
        <v>0</v>
      </c>
      <c r="L25" s="62">
        <v>0</v>
      </c>
      <c r="M25" s="62">
        <v>0</v>
      </c>
      <c r="N25" s="65" t="s">
        <v>0</v>
      </c>
      <c r="O25" s="52" t="s">
        <v>0</v>
      </c>
    </row>
    <row r="26" spans="1:15" s="20" customFormat="1" x14ac:dyDescent="0.25">
      <c r="A26" s="58"/>
      <c r="B26" s="61" t="s">
        <v>32</v>
      </c>
      <c r="C26" s="47" t="s">
        <v>0</v>
      </c>
      <c r="D26" s="47" t="s">
        <v>0</v>
      </c>
      <c r="E26" s="62">
        <v>0</v>
      </c>
      <c r="F26" s="62">
        <v>0</v>
      </c>
      <c r="G26" s="62">
        <v>0</v>
      </c>
      <c r="H26" s="63">
        <v>0</v>
      </c>
      <c r="I26" s="62">
        <v>0</v>
      </c>
      <c r="J26" s="64">
        <v>0</v>
      </c>
      <c r="K26" s="62">
        <v>0</v>
      </c>
      <c r="L26" s="62">
        <v>0</v>
      </c>
      <c r="M26" s="62">
        <v>0</v>
      </c>
      <c r="N26" s="65" t="s">
        <v>0</v>
      </c>
      <c r="O26" s="52" t="s">
        <v>0</v>
      </c>
    </row>
    <row r="27" spans="1:15" s="20" customFormat="1" x14ac:dyDescent="0.25">
      <c r="A27" s="58"/>
      <c r="B27" s="61" t="s">
        <v>33</v>
      </c>
      <c r="C27" s="47" t="s">
        <v>0</v>
      </c>
      <c r="D27" s="47" t="s">
        <v>0</v>
      </c>
      <c r="E27" s="62">
        <v>0</v>
      </c>
      <c r="F27" s="62">
        <v>0</v>
      </c>
      <c r="G27" s="62">
        <v>0</v>
      </c>
      <c r="H27" s="63">
        <v>0</v>
      </c>
      <c r="I27" s="62">
        <v>0</v>
      </c>
      <c r="J27" s="64">
        <v>33</v>
      </c>
      <c r="K27" s="62">
        <v>0</v>
      </c>
      <c r="L27" s="62">
        <v>0</v>
      </c>
      <c r="M27" s="62">
        <v>0</v>
      </c>
      <c r="N27" s="65" t="s">
        <v>0</v>
      </c>
      <c r="O27" s="52" t="s">
        <v>0</v>
      </c>
    </row>
    <row r="28" spans="1:15" s="20" customFormat="1" x14ac:dyDescent="0.25">
      <c r="A28" s="58"/>
      <c r="B28" s="61" t="s">
        <v>34</v>
      </c>
      <c r="C28" s="47" t="s">
        <v>0</v>
      </c>
      <c r="D28" s="47" t="s">
        <v>0</v>
      </c>
      <c r="E28" s="62">
        <v>0</v>
      </c>
      <c r="F28" s="62">
        <v>0</v>
      </c>
      <c r="G28" s="62">
        <v>0</v>
      </c>
      <c r="H28" s="63">
        <v>0</v>
      </c>
      <c r="I28" s="62">
        <v>0</v>
      </c>
      <c r="J28" s="64">
        <v>0</v>
      </c>
      <c r="K28" s="62">
        <v>0</v>
      </c>
      <c r="L28" s="62">
        <v>0</v>
      </c>
      <c r="M28" s="62">
        <v>0</v>
      </c>
      <c r="N28" s="65" t="s">
        <v>0</v>
      </c>
      <c r="O28" s="52" t="s">
        <v>0</v>
      </c>
    </row>
    <row r="29" spans="1:15" s="20" customFormat="1" x14ac:dyDescent="0.25">
      <c r="A29" s="58"/>
      <c r="B29" s="61" t="s">
        <v>35</v>
      </c>
      <c r="C29" s="47" t="s">
        <v>0</v>
      </c>
      <c r="D29" s="47" t="s">
        <v>0</v>
      </c>
      <c r="E29" s="62">
        <v>205</v>
      </c>
      <c r="F29" s="62">
        <v>0</v>
      </c>
      <c r="G29" s="62">
        <v>0</v>
      </c>
      <c r="H29" s="63">
        <v>0</v>
      </c>
      <c r="I29" s="62">
        <v>0</v>
      </c>
      <c r="J29" s="64">
        <v>0</v>
      </c>
      <c r="K29" s="62">
        <v>0</v>
      </c>
      <c r="L29" s="62">
        <v>0</v>
      </c>
      <c r="M29" s="62">
        <v>0</v>
      </c>
      <c r="N29" s="65" t="s">
        <v>0</v>
      </c>
      <c r="O29" s="52" t="s">
        <v>0</v>
      </c>
    </row>
    <row r="30" spans="1:15" s="20" customFormat="1" x14ac:dyDescent="0.25">
      <c r="A30" s="58"/>
      <c r="B30" s="61" t="s">
        <v>36</v>
      </c>
      <c r="C30" s="47" t="s">
        <v>0</v>
      </c>
      <c r="D30" s="47" t="s">
        <v>0</v>
      </c>
      <c r="E30" s="62">
        <v>0</v>
      </c>
      <c r="F30" s="62">
        <v>0</v>
      </c>
      <c r="G30" s="62">
        <v>33</v>
      </c>
      <c r="H30" s="63">
        <v>0</v>
      </c>
      <c r="I30" s="62">
        <v>0</v>
      </c>
      <c r="J30" s="64">
        <v>0</v>
      </c>
      <c r="K30" s="62">
        <v>0</v>
      </c>
      <c r="L30" s="62">
        <v>0</v>
      </c>
      <c r="M30" s="62">
        <v>0</v>
      </c>
      <c r="N30" s="65" t="s">
        <v>0</v>
      </c>
      <c r="O30" s="52" t="s">
        <v>0</v>
      </c>
    </row>
    <row r="31" spans="1:15" s="20" customFormat="1" x14ac:dyDescent="0.25">
      <c r="A31" s="58"/>
      <c r="B31" s="61" t="s">
        <v>37</v>
      </c>
      <c r="C31" s="47" t="s">
        <v>0</v>
      </c>
      <c r="D31" s="47" t="s">
        <v>0</v>
      </c>
      <c r="E31" s="62">
        <v>0</v>
      </c>
      <c r="F31" s="62">
        <v>0</v>
      </c>
      <c r="G31" s="62">
        <v>0</v>
      </c>
      <c r="H31" s="63">
        <v>0</v>
      </c>
      <c r="I31" s="62">
        <v>0</v>
      </c>
      <c r="J31" s="64">
        <v>0</v>
      </c>
      <c r="K31" s="62">
        <v>0</v>
      </c>
      <c r="L31" s="62">
        <v>0</v>
      </c>
      <c r="M31" s="62">
        <v>0</v>
      </c>
      <c r="N31" s="65" t="s">
        <v>0</v>
      </c>
      <c r="O31" s="52" t="s">
        <v>0</v>
      </c>
    </row>
    <row r="32" spans="1:15" s="20" customFormat="1" x14ac:dyDescent="0.25">
      <c r="A32" s="58"/>
      <c r="B32" s="61" t="s">
        <v>38</v>
      </c>
      <c r="C32" s="47" t="s">
        <v>0</v>
      </c>
      <c r="D32" s="47" t="s">
        <v>0</v>
      </c>
      <c r="E32" s="62">
        <v>85</v>
      </c>
      <c r="F32" s="62">
        <v>171</v>
      </c>
      <c r="G32" s="62">
        <v>856</v>
      </c>
      <c r="H32" s="63">
        <v>0</v>
      </c>
      <c r="I32" s="62">
        <v>0</v>
      </c>
      <c r="J32" s="64">
        <v>79</v>
      </c>
      <c r="K32" s="62">
        <v>0</v>
      </c>
      <c r="L32" s="62">
        <v>0</v>
      </c>
      <c r="M32" s="62">
        <v>0</v>
      </c>
      <c r="N32" s="65" t="s">
        <v>0</v>
      </c>
      <c r="O32" s="52" t="s">
        <v>0</v>
      </c>
    </row>
    <row r="33" spans="1:15" s="20" customFormat="1" x14ac:dyDescent="0.25">
      <c r="A33" s="58"/>
      <c r="B33" s="61" t="s">
        <v>39</v>
      </c>
      <c r="C33" s="47" t="s">
        <v>0</v>
      </c>
      <c r="D33" s="47" t="s">
        <v>0</v>
      </c>
      <c r="E33" s="62">
        <v>1210</v>
      </c>
      <c r="F33" s="62">
        <v>649</v>
      </c>
      <c r="G33" s="62">
        <v>34</v>
      </c>
      <c r="H33" s="63">
        <v>0</v>
      </c>
      <c r="I33" s="62">
        <v>0</v>
      </c>
      <c r="J33" s="64">
        <v>36</v>
      </c>
      <c r="K33" s="62">
        <v>405</v>
      </c>
      <c r="L33" s="62">
        <v>0</v>
      </c>
      <c r="M33" s="62">
        <v>0</v>
      </c>
      <c r="N33" s="65" t="s">
        <v>0</v>
      </c>
      <c r="O33" s="52" t="s">
        <v>0</v>
      </c>
    </row>
    <row r="34" spans="1:15" s="20" customFormat="1" x14ac:dyDescent="0.25">
      <c r="A34" s="58"/>
      <c r="B34" s="61" t="s">
        <v>40</v>
      </c>
      <c r="C34" s="47" t="s">
        <v>0</v>
      </c>
      <c r="D34" s="47" t="s">
        <v>0</v>
      </c>
      <c r="E34" s="62">
        <v>0</v>
      </c>
      <c r="F34" s="62">
        <v>0</v>
      </c>
      <c r="G34" s="62">
        <v>0</v>
      </c>
      <c r="H34" s="63">
        <v>0</v>
      </c>
      <c r="I34" s="62">
        <v>0</v>
      </c>
      <c r="J34" s="64">
        <v>0</v>
      </c>
      <c r="K34" s="62">
        <v>0</v>
      </c>
      <c r="L34" s="62">
        <v>0</v>
      </c>
      <c r="M34" s="62">
        <v>0</v>
      </c>
      <c r="N34" s="65" t="s">
        <v>0</v>
      </c>
      <c r="O34" s="52" t="s">
        <v>0</v>
      </c>
    </row>
    <row r="35" spans="1:15" s="20" customFormat="1" x14ac:dyDescent="0.25">
      <c r="A35" s="58"/>
      <c r="B35" s="61" t="s">
        <v>41</v>
      </c>
      <c r="C35" s="47" t="s">
        <v>0</v>
      </c>
      <c r="D35" s="47" t="s">
        <v>0</v>
      </c>
      <c r="E35" s="62">
        <v>0</v>
      </c>
      <c r="F35" s="62">
        <v>0</v>
      </c>
      <c r="G35" s="62">
        <v>0</v>
      </c>
      <c r="H35" s="63">
        <v>0</v>
      </c>
      <c r="I35" s="62">
        <v>0</v>
      </c>
      <c r="J35" s="64">
        <v>0</v>
      </c>
      <c r="K35" s="62">
        <v>0</v>
      </c>
      <c r="L35" s="62">
        <v>0</v>
      </c>
      <c r="M35" s="62">
        <v>0</v>
      </c>
      <c r="N35" s="65" t="s">
        <v>0</v>
      </c>
      <c r="O35" s="52" t="s">
        <v>0</v>
      </c>
    </row>
    <row r="36" spans="1:15" s="20" customFormat="1" x14ac:dyDescent="0.25">
      <c r="A36" s="58"/>
      <c r="B36" s="61" t="s">
        <v>42</v>
      </c>
      <c r="C36" s="47" t="s">
        <v>0</v>
      </c>
      <c r="D36" s="47" t="s">
        <v>0</v>
      </c>
      <c r="E36" s="62">
        <v>0</v>
      </c>
      <c r="F36" s="62">
        <v>0</v>
      </c>
      <c r="G36" s="62">
        <v>0</v>
      </c>
      <c r="H36" s="63">
        <v>0</v>
      </c>
      <c r="I36" s="62">
        <v>0</v>
      </c>
      <c r="J36" s="64">
        <v>0</v>
      </c>
      <c r="K36" s="62">
        <v>0</v>
      </c>
      <c r="L36" s="62">
        <v>0</v>
      </c>
      <c r="M36" s="62">
        <v>0</v>
      </c>
      <c r="N36" s="65" t="s">
        <v>0</v>
      </c>
      <c r="O36" s="52" t="s">
        <v>0</v>
      </c>
    </row>
    <row r="37" spans="1:15" s="20" customFormat="1" x14ac:dyDescent="0.25">
      <c r="A37" s="58"/>
      <c r="B37" s="61" t="s">
        <v>43</v>
      </c>
      <c r="C37" s="47" t="s">
        <v>0</v>
      </c>
      <c r="D37" s="47" t="s">
        <v>0</v>
      </c>
      <c r="E37" s="62">
        <v>844</v>
      </c>
      <c r="F37" s="62">
        <v>7545</v>
      </c>
      <c r="G37" s="62">
        <v>978</v>
      </c>
      <c r="H37" s="63">
        <v>565</v>
      </c>
      <c r="I37" s="62">
        <v>665</v>
      </c>
      <c r="J37" s="64">
        <v>542</v>
      </c>
      <c r="K37" s="62">
        <v>894</v>
      </c>
      <c r="L37" s="62">
        <v>1027</v>
      </c>
      <c r="M37" s="62">
        <v>1075</v>
      </c>
      <c r="N37" s="65" t="s">
        <v>0</v>
      </c>
      <c r="O37" s="52" t="s">
        <v>0</v>
      </c>
    </row>
    <row r="38" spans="1:15" s="20" customFormat="1" x14ac:dyDescent="0.25">
      <c r="A38" s="58"/>
      <c r="B38" s="61" t="s">
        <v>44</v>
      </c>
      <c r="C38" s="47" t="s">
        <v>0</v>
      </c>
      <c r="D38" s="47" t="s">
        <v>0</v>
      </c>
      <c r="E38" s="62">
        <v>443</v>
      </c>
      <c r="F38" s="62">
        <v>1100</v>
      </c>
      <c r="G38" s="62">
        <v>896</v>
      </c>
      <c r="H38" s="63">
        <v>52</v>
      </c>
      <c r="I38" s="62">
        <v>52</v>
      </c>
      <c r="J38" s="64">
        <v>295</v>
      </c>
      <c r="K38" s="62">
        <v>52</v>
      </c>
      <c r="L38" s="62">
        <v>54</v>
      </c>
      <c r="M38" s="62">
        <v>56</v>
      </c>
      <c r="N38" s="65" t="s">
        <v>0</v>
      </c>
      <c r="O38" s="52" t="s">
        <v>0</v>
      </c>
    </row>
    <row r="39" spans="1:15" s="20" customFormat="1" x14ac:dyDescent="0.25">
      <c r="A39" s="58"/>
      <c r="B39" s="61" t="s">
        <v>45</v>
      </c>
      <c r="C39" s="47" t="s">
        <v>0</v>
      </c>
      <c r="D39" s="47" t="s">
        <v>0</v>
      </c>
      <c r="E39" s="62">
        <v>8268</v>
      </c>
      <c r="F39" s="62">
        <v>1693</v>
      </c>
      <c r="G39" s="62">
        <v>872</v>
      </c>
      <c r="H39" s="63">
        <v>1368</v>
      </c>
      <c r="I39" s="62">
        <v>1368</v>
      </c>
      <c r="J39" s="64">
        <v>547</v>
      </c>
      <c r="K39" s="62">
        <v>987</v>
      </c>
      <c r="L39" s="62">
        <v>1101</v>
      </c>
      <c r="M39" s="62">
        <v>180</v>
      </c>
      <c r="N39" s="65" t="s">
        <v>0</v>
      </c>
      <c r="O39" s="52" t="s">
        <v>0</v>
      </c>
    </row>
    <row r="40" spans="1:15" s="20" customFormat="1" x14ac:dyDescent="0.25">
      <c r="A40" s="58"/>
      <c r="B40" s="61" t="s">
        <v>46</v>
      </c>
      <c r="C40" s="47" t="s">
        <v>0</v>
      </c>
      <c r="D40" s="47" t="s">
        <v>0</v>
      </c>
      <c r="E40" s="62">
        <v>1384</v>
      </c>
      <c r="F40" s="62">
        <v>1350</v>
      </c>
      <c r="G40" s="62">
        <v>338555</v>
      </c>
      <c r="H40" s="63">
        <v>310295</v>
      </c>
      <c r="I40" s="62">
        <v>445696.2</v>
      </c>
      <c r="J40" s="64">
        <v>445981</v>
      </c>
      <c r="K40" s="62">
        <v>358538</v>
      </c>
      <c r="L40" s="62">
        <v>358978</v>
      </c>
      <c r="M40" s="62">
        <v>388557</v>
      </c>
      <c r="N40" s="65" t="s">
        <v>0</v>
      </c>
      <c r="O40" s="52" t="s">
        <v>0</v>
      </c>
    </row>
    <row r="41" spans="1:15" s="20" customFormat="1" x14ac:dyDescent="0.25">
      <c r="A41" s="58"/>
      <c r="B41" s="61" t="s">
        <v>47</v>
      </c>
      <c r="C41" s="47" t="s">
        <v>0</v>
      </c>
      <c r="D41" s="47" t="s">
        <v>0</v>
      </c>
      <c r="E41" s="62">
        <v>0</v>
      </c>
      <c r="F41" s="62">
        <v>0</v>
      </c>
      <c r="G41" s="62">
        <v>0</v>
      </c>
      <c r="H41" s="63">
        <v>0</v>
      </c>
      <c r="I41" s="62">
        <v>0</v>
      </c>
      <c r="J41" s="64">
        <v>0</v>
      </c>
      <c r="K41" s="62">
        <v>0</v>
      </c>
      <c r="L41" s="62">
        <v>0</v>
      </c>
      <c r="M41" s="62">
        <v>0</v>
      </c>
      <c r="N41" s="65" t="s">
        <v>0</v>
      </c>
      <c r="O41" s="52" t="s">
        <v>0</v>
      </c>
    </row>
    <row r="42" spans="1:15" s="20" customFormat="1" x14ac:dyDescent="0.25">
      <c r="A42" s="58"/>
      <c r="B42" s="61" t="s">
        <v>48</v>
      </c>
      <c r="C42" s="47" t="s">
        <v>0</v>
      </c>
      <c r="D42" s="47" t="s">
        <v>0</v>
      </c>
      <c r="E42" s="62">
        <v>1043</v>
      </c>
      <c r="F42" s="62">
        <v>907</v>
      </c>
      <c r="G42" s="62">
        <v>896</v>
      </c>
      <c r="H42" s="63">
        <v>2290</v>
      </c>
      <c r="I42" s="62">
        <v>3790</v>
      </c>
      <c r="J42" s="64">
        <v>1566</v>
      </c>
      <c r="K42" s="62">
        <v>941</v>
      </c>
      <c r="L42" s="62">
        <v>1529</v>
      </c>
      <c r="M42" s="62">
        <v>1599</v>
      </c>
      <c r="N42" s="65" t="s">
        <v>0</v>
      </c>
      <c r="O42" s="52" t="s">
        <v>0</v>
      </c>
    </row>
    <row r="43" spans="1:15" s="20" customFormat="1" x14ac:dyDescent="0.25">
      <c r="A43" s="58"/>
      <c r="B43" s="61" t="s">
        <v>49</v>
      </c>
      <c r="C43" s="47" t="s">
        <v>0</v>
      </c>
      <c r="D43" s="47" t="s">
        <v>0</v>
      </c>
      <c r="E43" s="62">
        <v>27</v>
      </c>
      <c r="F43" s="62">
        <v>660</v>
      </c>
      <c r="G43" s="62">
        <v>113</v>
      </c>
      <c r="H43" s="63">
        <v>0</v>
      </c>
      <c r="I43" s="62">
        <v>0</v>
      </c>
      <c r="J43" s="64">
        <v>244</v>
      </c>
      <c r="K43" s="62">
        <v>0</v>
      </c>
      <c r="L43" s="62">
        <v>0</v>
      </c>
      <c r="M43" s="62">
        <v>0</v>
      </c>
      <c r="N43" s="65" t="s">
        <v>0</v>
      </c>
      <c r="O43" s="52" t="s">
        <v>0</v>
      </c>
    </row>
    <row r="44" spans="1:15" s="20" customFormat="1" x14ac:dyDescent="0.25">
      <c r="A44" s="58"/>
      <c r="B44" s="61" t="s">
        <v>50</v>
      </c>
      <c r="C44" s="47" t="s">
        <v>0</v>
      </c>
      <c r="D44" s="47" t="s">
        <v>0</v>
      </c>
      <c r="E44" s="62">
        <v>0</v>
      </c>
      <c r="F44" s="62">
        <v>10</v>
      </c>
      <c r="G44" s="62">
        <v>13</v>
      </c>
      <c r="H44" s="63">
        <v>0</v>
      </c>
      <c r="I44" s="62">
        <v>0</v>
      </c>
      <c r="J44" s="64">
        <v>671</v>
      </c>
      <c r="K44" s="62">
        <v>0</v>
      </c>
      <c r="L44" s="62">
        <v>0</v>
      </c>
      <c r="M44" s="62">
        <v>0</v>
      </c>
      <c r="N44" s="65" t="s">
        <v>0</v>
      </c>
      <c r="O44" s="52" t="s">
        <v>0</v>
      </c>
    </row>
    <row r="45" spans="1:15" s="20" customFormat="1" x14ac:dyDescent="0.25">
      <c r="A45" s="58"/>
      <c r="B45" s="61" t="s">
        <v>51</v>
      </c>
      <c r="C45" s="47" t="s">
        <v>0</v>
      </c>
      <c r="D45" s="47" t="s">
        <v>0</v>
      </c>
      <c r="E45" s="62">
        <v>6</v>
      </c>
      <c r="F45" s="62">
        <v>5699</v>
      </c>
      <c r="G45" s="62">
        <v>2852</v>
      </c>
      <c r="H45" s="63">
        <v>0</v>
      </c>
      <c r="I45" s="62">
        <v>0</v>
      </c>
      <c r="J45" s="64">
        <v>0</v>
      </c>
      <c r="K45" s="62">
        <v>0</v>
      </c>
      <c r="L45" s="62">
        <v>0</v>
      </c>
      <c r="M45" s="62">
        <v>0</v>
      </c>
      <c r="N45" s="65" t="s">
        <v>0</v>
      </c>
      <c r="O45" s="52" t="s">
        <v>0</v>
      </c>
    </row>
    <row r="46" spans="1:15" s="20" customFormat="1" x14ac:dyDescent="0.25">
      <c r="A46" s="58"/>
      <c r="B46" s="61" t="s">
        <v>52</v>
      </c>
      <c r="C46" s="47" t="s">
        <v>0</v>
      </c>
      <c r="D46" s="53" t="s">
        <v>0</v>
      </c>
      <c r="E46" s="54">
        <v>0</v>
      </c>
      <c r="F46" s="54">
        <v>0</v>
      </c>
      <c r="G46" s="54">
        <v>0</v>
      </c>
      <c r="H46" s="55">
        <v>0</v>
      </c>
      <c r="I46" s="54">
        <v>0</v>
      </c>
      <c r="J46" s="56">
        <v>0</v>
      </c>
      <c r="K46" s="54">
        <v>0</v>
      </c>
      <c r="L46" s="54">
        <v>0</v>
      </c>
      <c r="M46" s="54">
        <v>0</v>
      </c>
      <c r="N46" s="57" t="s">
        <v>0</v>
      </c>
      <c r="O46" s="52" t="s">
        <v>0</v>
      </c>
    </row>
    <row r="47" spans="1:15" s="20" customFormat="1" x14ac:dyDescent="0.2">
      <c r="A47" s="36"/>
      <c r="B47" s="37" t="s">
        <v>53</v>
      </c>
      <c r="C47" s="47" t="s">
        <v>0</v>
      </c>
      <c r="D47" s="59" t="s">
        <v>0</v>
      </c>
      <c r="E47" s="40">
        <f>SUM(E48:E49)</f>
        <v>6157</v>
      </c>
      <c r="F47" s="40">
        <f t="shared" ref="F47:M47" si="3">SUM(F48:F49)</f>
        <v>7667</v>
      </c>
      <c r="G47" s="40">
        <f t="shared" si="3"/>
        <v>1571</v>
      </c>
      <c r="H47" s="41">
        <f t="shared" si="3"/>
        <v>0</v>
      </c>
      <c r="I47" s="40">
        <f t="shared" si="3"/>
        <v>0</v>
      </c>
      <c r="J47" s="42">
        <f t="shared" si="3"/>
        <v>344</v>
      </c>
      <c r="K47" s="40">
        <f t="shared" si="3"/>
        <v>0</v>
      </c>
      <c r="L47" s="40">
        <f t="shared" si="3"/>
        <v>0</v>
      </c>
      <c r="M47" s="40">
        <f t="shared" si="3"/>
        <v>0</v>
      </c>
      <c r="N47" s="60" t="s">
        <v>0</v>
      </c>
      <c r="O47" s="52" t="s">
        <v>0</v>
      </c>
    </row>
    <row r="48" spans="1:15" s="20" customFormat="1" x14ac:dyDescent="0.2">
      <c r="A48" s="36"/>
      <c r="B48" s="46" t="s">
        <v>54</v>
      </c>
      <c r="C48" s="47" t="s">
        <v>0</v>
      </c>
      <c r="D48" s="38" t="s">
        <v>0</v>
      </c>
      <c r="E48" s="48">
        <v>6157</v>
      </c>
      <c r="F48" s="48">
        <v>7667</v>
      </c>
      <c r="G48" s="48">
        <v>1571</v>
      </c>
      <c r="H48" s="49">
        <v>0</v>
      </c>
      <c r="I48" s="48">
        <v>0</v>
      </c>
      <c r="J48" s="50">
        <v>344</v>
      </c>
      <c r="K48" s="48">
        <v>0</v>
      </c>
      <c r="L48" s="48">
        <v>0</v>
      </c>
      <c r="M48" s="48">
        <v>0</v>
      </c>
      <c r="N48" s="51" t="s">
        <v>0</v>
      </c>
      <c r="O48" s="52" t="s">
        <v>0</v>
      </c>
    </row>
    <row r="49" spans="1:18" s="20" customFormat="1" x14ac:dyDescent="0.2">
      <c r="A49" s="36"/>
      <c r="B49" s="46" t="s">
        <v>55</v>
      </c>
      <c r="C49" s="47" t="s">
        <v>0</v>
      </c>
      <c r="D49" s="53" t="s">
        <v>0</v>
      </c>
      <c r="E49" s="54">
        <v>0</v>
      </c>
      <c r="F49" s="54">
        <v>0</v>
      </c>
      <c r="G49" s="54">
        <v>0</v>
      </c>
      <c r="H49" s="55">
        <v>0</v>
      </c>
      <c r="I49" s="54">
        <v>0</v>
      </c>
      <c r="J49" s="56">
        <v>0</v>
      </c>
      <c r="K49" s="54">
        <v>0</v>
      </c>
      <c r="L49" s="54">
        <v>0</v>
      </c>
      <c r="M49" s="54">
        <v>0</v>
      </c>
      <c r="N49" s="57" t="s">
        <v>0</v>
      </c>
      <c r="O49" s="52" t="s">
        <v>0</v>
      </c>
    </row>
    <row r="50" spans="1:18" s="20" customFormat="1" ht="5.0999999999999996" customHeight="1" x14ac:dyDescent="0.2">
      <c r="A50" s="36"/>
      <c r="B50" s="66" t="s">
        <v>0</v>
      </c>
      <c r="C50" s="53" t="s">
        <v>0</v>
      </c>
      <c r="D50" s="67" t="s">
        <v>0</v>
      </c>
      <c r="E50" s="68"/>
      <c r="F50" s="68"/>
      <c r="G50" s="68"/>
      <c r="H50" s="69"/>
      <c r="I50" s="68"/>
      <c r="J50" s="70"/>
      <c r="K50" s="68"/>
      <c r="L50" s="68"/>
      <c r="M50" s="68"/>
      <c r="N50" s="71" t="s">
        <v>0</v>
      </c>
      <c r="O50" s="72" t="s">
        <v>0</v>
      </c>
    </row>
    <row r="51" spans="1:18" s="34" customFormat="1" x14ac:dyDescent="0.25">
      <c r="A51" s="73"/>
      <c r="B51" s="74" t="s">
        <v>56</v>
      </c>
      <c r="C51" s="75" t="s">
        <v>0</v>
      </c>
      <c r="D51" s="76" t="s">
        <v>0</v>
      </c>
      <c r="E51" s="29">
        <f>E52+E59+E62+E63+E64+E72+E73</f>
        <v>14</v>
      </c>
      <c r="F51" s="29">
        <f t="shared" ref="F51:M51" si="4">F52+F59+F62+F63+F64+F72+F73</f>
        <v>13</v>
      </c>
      <c r="G51" s="29">
        <f t="shared" si="4"/>
        <v>0</v>
      </c>
      <c r="H51" s="30">
        <f t="shared" si="4"/>
        <v>0</v>
      </c>
      <c r="I51" s="29">
        <f t="shared" si="4"/>
        <v>10500</v>
      </c>
      <c r="J51" s="31">
        <f t="shared" si="4"/>
        <v>10500</v>
      </c>
      <c r="K51" s="29">
        <f t="shared" si="4"/>
        <v>0</v>
      </c>
      <c r="L51" s="29">
        <f t="shared" si="4"/>
        <v>0</v>
      </c>
      <c r="M51" s="29">
        <f t="shared" si="4"/>
        <v>0</v>
      </c>
      <c r="N51" s="32" t="s">
        <v>0</v>
      </c>
      <c r="O51" s="32" t="s">
        <v>0</v>
      </c>
      <c r="P51" s="77"/>
      <c r="Q51" s="77"/>
      <c r="R51" s="77"/>
    </row>
    <row r="52" spans="1:18" s="20" customFormat="1" x14ac:dyDescent="0.2">
      <c r="A52" s="36"/>
      <c r="B52" s="37" t="s">
        <v>57</v>
      </c>
      <c r="C52" s="38" t="s">
        <v>0</v>
      </c>
      <c r="D52" s="39" t="s">
        <v>0</v>
      </c>
      <c r="E52" s="48">
        <f>E53+E56</f>
        <v>0</v>
      </c>
      <c r="F52" s="48">
        <f t="shared" ref="F52:M52" si="5">F53+F56</f>
        <v>0</v>
      </c>
      <c r="G52" s="48">
        <f t="shared" si="5"/>
        <v>0</v>
      </c>
      <c r="H52" s="49">
        <f t="shared" si="5"/>
        <v>0</v>
      </c>
      <c r="I52" s="48">
        <f t="shared" si="5"/>
        <v>0</v>
      </c>
      <c r="J52" s="50">
        <f t="shared" si="5"/>
        <v>0</v>
      </c>
      <c r="K52" s="48">
        <f t="shared" si="5"/>
        <v>0</v>
      </c>
      <c r="L52" s="48">
        <f t="shared" si="5"/>
        <v>0</v>
      </c>
      <c r="M52" s="48">
        <f t="shared" si="5"/>
        <v>0</v>
      </c>
      <c r="N52" s="43" t="s">
        <v>0</v>
      </c>
      <c r="O52" s="44" t="s">
        <v>0</v>
      </c>
    </row>
    <row r="53" spans="1:18" s="20" customFormat="1" x14ac:dyDescent="0.2">
      <c r="A53" s="36"/>
      <c r="B53" s="46" t="s">
        <v>58</v>
      </c>
      <c r="C53" s="47" t="s">
        <v>0</v>
      </c>
      <c r="D53" s="67" t="s">
        <v>0</v>
      </c>
      <c r="E53" s="54">
        <f>SUM(E54:E55)</f>
        <v>0</v>
      </c>
      <c r="F53" s="54">
        <f t="shared" ref="F53:M53" si="6">SUM(F54:F55)</f>
        <v>0</v>
      </c>
      <c r="G53" s="54">
        <f t="shared" si="6"/>
        <v>0</v>
      </c>
      <c r="H53" s="55">
        <f t="shared" si="6"/>
        <v>0</v>
      </c>
      <c r="I53" s="54">
        <f t="shared" si="6"/>
        <v>0</v>
      </c>
      <c r="J53" s="56">
        <f t="shared" si="6"/>
        <v>0</v>
      </c>
      <c r="K53" s="54">
        <f t="shared" si="6"/>
        <v>0</v>
      </c>
      <c r="L53" s="54">
        <f t="shared" si="6"/>
        <v>0</v>
      </c>
      <c r="M53" s="54">
        <f t="shared" si="6"/>
        <v>0</v>
      </c>
      <c r="N53" s="71" t="s">
        <v>0</v>
      </c>
      <c r="O53" s="52" t="s">
        <v>0</v>
      </c>
    </row>
    <row r="54" spans="1:18" s="20" customFormat="1" x14ac:dyDescent="0.2">
      <c r="A54" s="36"/>
      <c r="B54" s="78" t="s">
        <v>59</v>
      </c>
      <c r="C54" s="47" t="s">
        <v>0</v>
      </c>
      <c r="D54" s="38" t="s">
        <v>0</v>
      </c>
      <c r="E54" s="48">
        <v>0</v>
      </c>
      <c r="F54" s="48">
        <v>0</v>
      </c>
      <c r="G54" s="48">
        <v>0</v>
      </c>
      <c r="H54" s="49">
        <v>0</v>
      </c>
      <c r="I54" s="48">
        <v>0</v>
      </c>
      <c r="J54" s="50">
        <v>0</v>
      </c>
      <c r="K54" s="48">
        <v>0</v>
      </c>
      <c r="L54" s="48">
        <v>0</v>
      </c>
      <c r="M54" s="48">
        <v>0</v>
      </c>
      <c r="N54" s="51" t="s">
        <v>0</v>
      </c>
      <c r="O54" s="52" t="s">
        <v>0</v>
      </c>
    </row>
    <row r="55" spans="1:18" s="20" customFormat="1" x14ac:dyDescent="0.2">
      <c r="A55" s="36"/>
      <c r="B55" s="78" t="s">
        <v>60</v>
      </c>
      <c r="C55" s="47" t="s">
        <v>0</v>
      </c>
      <c r="D55" s="53" t="s">
        <v>0</v>
      </c>
      <c r="E55" s="54">
        <v>0</v>
      </c>
      <c r="F55" s="54">
        <v>0</v>
      </c>
      <c r="G55" s="54">
        <v>0</v>
      </c>
      <c r="H55" s="55">
        <v>0</v>
      </c>
      <c r="I55" s="54">
        <v>0</v>
      </c>
      <c r="J55" s="56">
        <v>0</v>
      </c>
      <c r="K55" s="54">
        <v>0</v>
      </c>
      <c r="L55" s="54">
        <v>0</v>
      </c>
      <c r="M55" s="54">
        <v>0</v>
      </c>
      <c r="N55" s="57" t="s">
        <v>0</v>
      </c>
      <c r="O55" s="52" t="s">
        <v>0</v>
      </c>
    </row>
    <row r="56" spans="1:18" s="20" customFormat="1" x14ac:dyDescent="0.2">
      <c r="A56" s="36"/>
      <c r="B56" s="46" t="s">
        <v>61</v>
      </c>
      <c r="C56" s="47" t="s">
        <v>0</v>
      </c>
      <c r="D56" s="39" t="s">
        <v>0</v>
      </c>
      <c r="E56" s="54">
        <f>SUM(E57:E58)</f>
        <v>0</v>
      </c>
      <c r="F56" s="54">
        <f t="shared" ref="F56:M56" si="7">SUM(F57:F58)</f>
        <v>0</v>
      </c>
      <c r="G56" s="54">
        <f t="shared" si="7"/>
        <v>0</v>
      </c>
      <c r="H56" s="55">
        <f t="shared" si="7"/>
        <v>0</v>
      </c>
      <c r="I56" s="54">
        <f t="shared" si="7"/>
        <v>0</v>
      </c>
      <c r="J56" s="56">
        <f t="shared" si="7"/>
        <v>0</v>
      </c>
      <c r="K56" s="54">
        <f t="shared" si="7"/>
        <v>0</v>
      </c>
      <c r="L56" s="54">
        <f t="shared" si="7"/>
        <v>0</v>
      </c>
      <c r="M56" s="54">
        <f t="shared" si="7"/>
        <v>0</v>
      </c>
      <c r="N56" s="43" t="s">
        <v>0</v>
      </c>
      <c r="O56" s="52" t="s">
        <v>0</v>
      </c>
    </row>
    <row r="57" spans="1:18" s="20" customFormat="1" x14ac:dyDescent="0.2">
      <c r="A57" s="36"/>
      <c r="B57" s="78" t="s">
        <v>61</v>
      </c>
      <c r="C57" s="47" t="s">
        <v>0</v>
      </c>
      <c r="D57" s="38" t="s">
        <v>0</v>
      </c>
      <c r="E57" s="48">
        <v>0</v>
      </c>
      <c r="F57" s="48">
        <v>0</v>
      </c>
      <c r="G57" s="48">
        <v>0</v>
      </c>
      <c r="H57" s="49">
        <v>0</v>
      </c>
      <c r="I57" s="48">
        <v>0</v>
      </c>
      <c r="J57" s="50">
        <v>0</v>
      </c>
      <c r="K57" s="48">
        <v>0</v>
      </c>
      <c r="L57" s="48">
        <v>0</v>
      </c>
      <c r="M57" s="48">
        <v>0</v>
      </c>
      <c r="N57" s="51" t="s">
        <v>0</v>
      </c>
      <c r="O57" s="52" t="s">
        <v>0</v>
      </c>
    </row>
    <row r="58" spans="1:18" s="20" customFormat="1" x14ac:dyDescent="0.2">
      <c r="A58" s="36"/>
      <c r="B58" s="78" t="s">
        <v>62</v>
      </c>
      <c r="C58" s="47" t="s">
        <v>0</v>
      </c>
      <c r="D58" s="53" t="s">
        <v>0</v>
      </c>
      <c r="E58" s="54">
        <v>0</v>
      </c>
      <c r="F58" s="54">
        <v>0</v>
      </c>
      <c r="G58" s="54">
        <v>0</v>
      </c>
      <c r="H58" s="55">
        <v>0</v>
      </c>
      <c r="I58" s="54">
        <v>0</v>
      </c>
      <c r="J58" s="56">
        <v>0</v>
      </c>
      <c r="K58" s="54">
        <v>0</v>
      </c>
      <c r="L58" s="54">
        <v>0</v>
      </c>
      <c r="M58" s="54">
        <v>0</v>
      </c>
      <c r="N58" s="57" t="s">
        <v>0</v>
      </c>
      <c r="O58" s="52" t="s">
        <v>0</v>
      </c>
    </row>
    <row r="59" spans="1:18" s="20" customFormat="1" x14ac:dyDescent="0.2">
      <c r="A59" s="36"/>
      <c r="B59" s="37" t="s">
        <v>63</v>
      </c>
      <c r="C59" s="47" t="s">
        <v>0</v>
      </c>
      <c r="D59" s="59" t="s">
        <v>0</v>
      </c>
      <c r="E59" s="40">
        <f>SUM(E60:E61)</f>
        <v>0</v>
      </c>
      <c r="F59" s="40">
        <f t="shared" ref="F59:M59" si="8">SUM(F60:F61)</f>
        <v>0</v>
      </c>
      <c r="G59" s="40">
        <f t="shared" si="8"/>
        <v>0</v>
      </c>
      <c r="H59" s="41">
        <f t="shared" si="8"/>
        <v>0</v>
      </c>
      <c r="I59" s="40">
        <f t="shared" si="8"/>
        <v>0</v>
      </c>
      <c r="J59" s="42">
        <f t="shared" si="8"/>
        <v>0</v>
      </c>
      <c r="K59" s="40">
        <f t="shared" si="8"/>
        <v>0</v>
      </c>
      <c r="L59" s="40">
        <f t="shared" si="8"/>
        <v>0</v>
      </c>
      <c r="M59" s="40">
        <f t="shared" si="8"/>
        <v>0</v>
      </c>
      <c r="N59" s="60" t="s">
        <v>0</v>
      </c>
      <c r="O59" s="52" t="s">
        <v>0</v>
      </c>
    </row>
    <row r="60" spans="1:18" s="20" customFormat="1" x14ac:dyDescent="0.2">
      <c r="A60" s="36"/>
      <c r="B60" s="46" t="s">
        <v>64</v>
      </c>
      <c r="C60" s="47" t="s">
        <v>0</v>
      </c>
      <c r="D60" s="38" t="s">
        <v>0</v>
      </c>
      <c r="E60" s="48">
        <v>0</v>
      </c>
      <c r="F60" s="48">
        <v>0</v>
      </c>
      <c r="G60" s="48">
        <v>0</v>
      </c>
      <c r="H60" s="49">
        <v>0</v>
      </c>
      <c r="I60" s="48">
        <v>0</v>
      </c>
      <c r="J60" s="50">
        <v>0</v>
      </c>
      <c r="K60" s="48">
        <v>0</v>
      </c>
      <c r="L60" s="48">
        <v>0</v>
      </c>
      <c r="M60" s="48">
        <v>0</v>
      </c>
      <c r="N60" s="51" t="s">
        <v>0</v>
      </c>
      <c r="O60" s="52" t="s">
        <v>0</v>
      </c>
    </row>
    <row r="61" spans="1:18" s="20" customFormat="1" x14ac:dyDescent="0.2">
      <c r="A61" s="36"/>
      <c r="B61" s="46" t="s">
        <v>65</v>
      </c>
      <c r="C61" s="47" t="s">
        <v>0</v>
      </c>
      <c r="D61" s="53" t="s">
        <v>0</v>
      </c>
      <c r="E61" s="54">
        <v>0</v>
      </c>
      <c r="F61" s="54">
        <v>0</v>
      </c>
      <c r="G61" s="54">
        <v>0</v>
      </c>
      <c r="H61" s="55">
        <v>0</v>
      </c>
      <c r="I61" s="54">
        <v>0</v>
      </c>
      <c r="J61" s="56">
        <v>0</v>
      </c>
      <c r="K61" s="54">
        <v>0</v>
      </c>
      <c r="L61" s="54">
        <v>0</v>
      </c>
      <c r="M61" s="54">
        <v>0</v>
      </c>
      <c r="N61" s="57" t="s">
        <v>0</v>
      </c>
      <c r="O61" s="52" t="s">
        <v>0</v>
      </c>
    </row>
    <row r="62" spans="1:18" s="20" customFormat="1" x14ac:dyDescent="0.2">
      <c r="A62" s="36"/>
      <c r="B62" s="37" t="s">
        <v>66</v>
      </c>
      <c r="C62" s="47" t="s">
        <v>0</v>
      </c>
      <c r="D62" s="59" t="s">
        <v>0</v>
      </c>
      <c r="E62" s="62">
        <v>0</v>
      </c>
      <c r="F62" s="62">
        <v>0</v>
      </c>
      <c r="G62" s="62">
        <v>0</v>
      </c>
      <c r="H62" s="63">
        <v>0</v>
      </c>
      <c r="I62" s="62">
        <v>0</v>
      </c>
      <c r="J62" s="64">
        <v>0</v>
      </c>
      <c r="K62" s="62">
        <v>0</v>
      </c>
      <c r="L62" s="62">
        <v>0</v>
      </c>
      <c r="M62" s="62">
        <v>0</v>
      </c>
      <c r="N62" s="60" t="s">
        <v>0</v>
      </c>
      <c r="O62" s="52" t="s">
        <v>0</v>
      </c>
    </row>
    <row r="63" spans="1:18" s="34" customFormat="1" x14ac:dyDescent="0.25">
      <c r="A63" s="73"/>
      <c r="B63" s="37" t="s">
        <v>67</v>
      </c>
      <c r="C63" s="79" t="s">
        <v>0</v>
      </c>
      <c r="D63" s="76" t="s">
        <v>0</v>
      </c>
      <c r="E63" s="62">
        <v>0</v>
      </c>
      <c r="F63" s="62">
        <v>0</v>
      </c>
      <c r="G63" s="62">
        <v>0</v>
      </c>
      <c r="H63" s="63">
        <v>0</v>
      </c>
      <c r="I63" s="62">
        <v>0</v>
      </c>
      <c r="J63" s="64">
        <v>0</v>
      </c>
      <c r="K63" s="62">
        <v>0</v>
      </c>
      <c r="L63" s="62">
        <v>0</v>
      </c>
      <c r="M63" s="62">
        <v>0</v>
      </c>
      <c r="N63" s="80" t="s">
        <v>0</v>
      </c>
      <c r="O63" s="81" t="s">
        <v>0</v>
      </c>
    </row>
    <row r="64" spans="1:18" s="20" customFormat="1" x14ac:dyDescent="0.25">
      <c r="A64" s="58"/>
      <c r="B64" s="37" t="s">
        <v>68</v>
      </c>
      <c r="C64" s="47" t="s">
        <v>0</v>
      </c>
      <c r="D64" s="59" t="s">
        <v>0</v>
      </c>
      <c r="E64" s="54">
        <f>E65+E68</f>
        <v>0</v>
      </c>
      <c r="F64" s="54">
        <f t="shared" ref="F64:M64" si="9">F65+F68</f>
        <v>0</v>
      </c>
      <c r="G64" s="54">
        <f t="shared" si="9"/>
        <v>0</v>
      </c>
      <c r="H64" s="55">
        <f t="shared" si="9"/>
        <v>0</v>
      </c>
      <c r="I64" s="54">
        <f t="shared" si="9"/>
        <v>0</v>
      </c>
      <c r="J64" s="56">
        <f t="shared" si="9"/>
        <v>0</v>
      </c>
      <c r="K64" s="54">
        <f t="shared" si="9"/>
        <v>0</v>
      </c>
      <c r="L64" s="54">
        <f t="shared" si="9"/>
        <v>0</v>
      </c>
      <c r="M64" s="54">
        <f t="shared" si="9"/>
        <v>0</v>
      </c>
      <c r="N64" s="60" t="s">
        <v>0</v>
      </c>
      <c r="O64" s="52" t="s">
        <v>0</v>
      </c>
    </row>
    <row r="65" spans="1:15" s="20" customFormat="1" x14ac:dyDescent="0.25">
      <c r="A65" s="58"/>
      <c r="B65" s="46" t="s">
        <v>69</v>
      </c>
      <c r="C65" s="47" t="s">
        <v>0</v>
      </c>
      <c r="D65" s="38" t="s">
        <v>0</v>
      </c>
      <c r="E65" s="40">
        <f>SUM(E66:E67)</f>
        <v>0</v>
      </c>
      <c r="F65" s="40">
        <f t="shared" ref="F65:M65" si="10">SUM(F66:F67)</f>
        <v>0</v>
      </c>
      <c r="G65" s="40">
        <f t="shared" si="10"/>
        <v>0</v>
      </c>
      <c r="H65" s="41">
        <f t="shared" si="10"/>
        <v>0</v>
      </c>
      <c r="I65" s="40">
        <f t="shared" si="10"/>
        <v>0</v>
      </c>
      <c r="J65" s="42">
        <f t="shared" si="10"/>
        <v>0</v>
      </c>
      <c r="K65" s="40">
        <f t="shared" si="10"/>
        <v>0</v>
      </c>
      <c r="L65" s="40">
        <f t="shared" si="10"/>
        <v>0</v>
      </c>
      <c r="M65" s="40">
        <f t="shared" si="10"/>
        <v>0</v>
      </c>
      <c r="N65" s="51" t="s">
        <v>0</v>
      </c>
      <c r="O65" s="52" t="s">
        <v>0</v>
      </c>
    </row>
    <row r="66" spans="1:15" s="20" customFormat="1" x14ac:dyDescent="0.25">
      <c r="A66" s="58"/>
      <c r="B66" s="78" t="s">
        <v>70</v>
      </c>
      <c r="C66" s="47" t="s">
        <v>0</v>
      </c>
      <c r="D66" s="47" t="s">
        <v>0</v>
      </c>
      <c r="E66" s="49">
        <v>0</v>
      </c>
      <c r="F66" s="48">
        <v>0</v>
      </c>
      <c r="G66" s="48">
        <v>0</v>
      </c>
      <c r="H66" s="49">
        <v>0</v>
      </c>
      <c r="I66" s="48">
        <v>0</v>
      </c>
      <c r="J66" s="50">
        <v>0</v>
      </c>
      <c r="K66" s="48">
        <v>0</v>
      </c>
      <c r="L66" s="48">
        <v>0</v>
      </c>
      <c r="M66" s="50">
        <v>0</v>
      </c>
      <c r="N66" s="65" t="s">
        <v>0</v>
      </c>
      <c r="O66" s="52" t="s">
        <v>0</v>
      </c>
    </row>
    <row r="67" spans="1:15" s="20" customFormat="1" x14ac:dyDescent="0.25">
      <c r="A67" s="58"/>
      <c r="B67" s="78" t="s">
        <v>71</v>
      </c>
      <c r="C67" s="47" t="s">
        <v>0</v>
      </c>
      <c r="D67" s="47" t="s">
        <v>0</v>
      </c>
      <c r="E67" s="55">
        <v>0</v>
      </c>
      <c r="F67" s="54">
        <v>0</v>
      </c>
      <c r="G67" s="54">
        <v>0</v>
      </c>
      <c r="H67" s="55">
        <v>0</v>
      </c>
      <c r="I67" s="54">
        <v>0</v>
      </c>
      <c r="J67" s="56">
        <v>0</v>
      </c>
      <c r="K67" s="54">
        <v>0</v>
      </c>
      <c r="L67" s="54">
        <v>0</v>
      </c>
      <c r="M67" s="56">
        <v>0</v>
      </c>
      <c r="N67" s="65" t="s">
        <v>0</v>
      </c>
      <c r="O67" s="52" t="s">
        <v>0</v>
      </c>
    </row>
    <row r="68" spans="1:15" s="20" customFormat="1" x14ac:dyDescent="0.25">
      <c r="A68" s="58"/>
      <c r="B68" s="46" t="s">
        <v>72</v>
      </c>
      <c r="C68" s="47" t="s">
        <v>0</v>
      </c>
      <c r="D68" s="47" t="s">
        <v>0</v>
      </c>
      <c r="E68" s="62">
        <f>SUM(E69:E70)</f>
        <v>0</v>
      </c>
      <c r="F68" s="62">
        <f t="shared" ref="F68:M68" si="11">SUM(F69:F70)</f>
        <v>0</v>
      </c>
      <c r="G68" s="62">
        <f t="shared" si="11"/>
        <v>0</v>
      </c>
      <c r="H68" s="63">
        <f t="shared" si="11"/>
        <v>0</v>
      </c>
      <c r="I68" s="62">
        <f t="shared" si="11"/>
        <v>0</v>
      </c>
      <c r="J68" s="64">
        <f t="shared" si="11"/>
        <v>0</v>
      </c>
      <c r="K68" s="62">
        <f t="shared" si="11"/>
        <v>0</v>
      </c>
      <c r="L68" s="62">
        <f t="shared" si="11"/>
        <v>0</v>
      </c>
      <c r="M68" s="62">
        <f t="shared" si="11"/>
        <v>0</v>
      </c>
      <c r="N68" s="65" t="s">
        <v>0</v>
      </c>
      <c r="O68" s="52" t="s">
        <v>0</v>
      </c>
    </row>
    <row r="69" spans="1:15" s="20" customFormat="1" x14ac:dyDescent="0.25">
      <c r="A69" s="58"/>
      <c r="B69" s="78" t="s">
        <v>70</v>
      </c>
      <c r="C69" s="47" t="s">
        <v>0</v>
      </c>
      <c r="D69" s="47" t="s">
        <v>0</v>
      </c>
      <c r="E69" s="49">
        <v>0</v>
      </c>
      <c r="F69" s="48">
        <v>0</v>
      </c>
      <c r="G69" s="48">
        <v>0</v>
      </c>
      <c r="H69" s="49">
        <v>0</v>
      </c>
      <c r="I69" s="48">
        <v>0</v>
      </c>
      <c r="J69" s="50">
        <v>0</v>
      </c>
      <c r="K69" s="48">
        <v>0</v>
      </c>
      <c r="L69" s="48">
        <v>0</v>
      </c>
      <c r="M69" s="50">
        <v>0</v>
      </c>
      <c r="N69" s="65" t="s">
        <v>0</v>
      </c>
      <c r="O69" s="52" t="s">
        <v>0</v>
      </c>
    </row>
    <row r="70" spans="1:15" s="20" customFormat="1" x14ac:dyDescent="0.25">
      <c r="A70" s="58"/>
      <c r="B70" s="78" t="s">
        <v>71</v>
      </c>
      <c r="C70" s="47" t="s">
        <v>0</v>
      </c>
      <c r="D70" s="47" t="s">
        <v>0</v>
      </c>
      <c r="E70" s="55">
        <v>0</v>
      </c>
      <c r="F70" s="54">
        <v>0</v>
      </c>
      <c r="G70" s="54">
        <v>0</v>
      </c>
      <c r="H70" s="55">
        <v>0</v>
      </c>
      <c r="I70" s="54">
        <v>0</v>
      </c>
      <c r="J70" s="56">
        <v>0</v>
      </c>
      <c r="K70" s="54">
        <v>0</v>
      </c>
      <c r="L70" s="54">
        <v>0</v>
      </c>
      <c r="M70" s="56">
        <v>0</v>
      </c>
      <c r="N70" s="65" t="s">
        <v>0</v>
      </c>
      <c r="O70" s="52" t="s">
        <v>0</v>
      </c>
    </row>
    <row r="71" spans="1:15" s="20" customFormat="1" ht="5.0999999999999996" customHeight="1" x14ac:dyDescent="0.25">
      <c r="A71" s="58"/>
      <c r="B71" s="78"/>
      <c r="C71" s="47" t="s">
        <v>0</v>
      </c>
      <c r="D71" s="53" t="s">
        <v>0</v>
      </c>
      <c r="E71" s="68"/>
      <c r="F71" s="68"/>
      <c r="G71" s="68"/>
      <c r="H71" s="69"/>
      <c r="I71" s="68"/>
      <c r="J71" s="70"/>
      <c r="K71" s="68"/>
      <c r="L71" s="68"/>
      <c r="M71" s="68"/>
      <c r="N71" s="57" t="s">
        <v>0</v>
      </c>
      <c r="O71" s="52" t="s">
        <v>0</v>
      </c>
    </row>
    <row r="72" spans="1:15" s="20" customFormat="1" x14ac:dyDescent="0.2">
      <c r="A72" s="36"/>
      <c r="B72" s="37" t="s">
        <v>73</v>
      </c>
      <c r="C72" s="47" t="s">
        <v>0</v>
      </c>
      <c r="D72" s="59" t="s">
        <v>0</v>
      </c>
      <c r="E72" s="62">
        <v>0</v>
      </c>
      <c r="F72" s="62">
        <v>0</v>
      </c>
      <c r="G72" s="62">
        <v>0</v>
      </c>
      <c r="H72" s="63">
        <v>0</v>
      </c>
      <c r="I72" s="62">
        <v>0</v>
      </c>
      <c r="J72" s="64">
        <v>0</v>
      </c>
      <c r="K72" s="62">
        <v>0</v>
      </c>
      <c r="L72" s="62">
        <v>0</v>
      </c>
      <c r="M72" s="62">
        <v>0</v>
      </c>
      <c r="N72" s="60" t="s">
        <v>0</v>
      </c>
      <c r="O72" s="52" t="s">
        <v>0</v>
      </c>
    </row>
    <row r="73" spans="1:15" s="20" customFormat="1" x14ac:dyDescent="0.2">
      <c r="A73" s="36"/>
      <c r="B73" s="37" t="s">
        <v>74</v>
      </c>
      <c r="C73" s="47" t="s">
        <v>0</v>
      </c>
      <c r="D73" s="59" t="s">
        <v>0</v>
      </c>
      <c r="E73" s="62">
        <f>SUM(E74:E75)</f>
        <v>14</v>
      </c>
      <c r="F73" s="62">
        <f t="shared" ref="F73:M73" si="12">SUM(F74:F75)</f>
        <v>13</v>
      </c>
      <c r="G73" s="62">
        <f t="shared" si="12"/>
        <v>0</v>
      </c>
      <c r="H73" s="63">
        <f t="shared" si="12"/>
        <v>0</v>
      </c>
      <c r="I73" s="62">
        <f t="shared" si="12"/>
        <v>10500</v>
      </c>
      <c r="J73" s="64">
        <f t="shared" si="12"/>
        <v>10500</v>
      </c>
      <c r="K73" s="62">
        <f t="shared" si="12"/>
        <v>0</v>
      </c>
      <c r="L73" s="62">
        <f t="shared" si="12"/>
        <v>0</v>
      </c>
      <c r="M73" s="62">
        <f t="shared" si="12"/>
        <v>0</v>
      </c>
      <c r="N73" s="60" t="s">
        <v>0</v>
      </c>
      <c r="O73" s="52" t="s">
        <v>0</v>
      </c>
    </row>
    <row r="74" spans="1:15" s="20" customFormat="1" x14ac:dyDescent="0.2">
      <c r="A74" s="36"/>
      <c r="B74" s="46" t="s">
        <v>75</v>
      </c>
      <c r="C74" s="47" t="s">
        <v>0</v>
      </c>
      <c r="D74" s="38" t="s">
        <v>0</v>
      </c>
      <c r="E74" s="48">
        <v>0</v>
      </c>
      <c r="F74" s="48">
        <v>0</v>
      </c>
      <c r="G74" s="48">
        <v>0</v>
      </c>
      <c r="H74" s="49">
        <v>0</v>
      </c>
      <c r="I74" s="48">
        <v>0</v>
      </c>
      <c r="J74" s="50">
        <v>0</v>
      </c>
      <c r="K74" s="48">
        <v>0</v>
      </c>
      <c r="L74" s="48">
        <v>0</v>
      </c>
      <c r="M74" s="48">
        <v>0</v>
      </c>
      <c r="N74" s="51" t="s">
        <v>0</v>
      </c>
      <c r="O74" s="52" t="s">
        <v>0</v>
      </c>
    </row>
    <row r="75" spans="1:15" s="20" customFormat="1" x14ac:dyDescent="0.2">
      <c r="A75" s="36"/>
      <c r="B75" s="46" t="s">
        <v>76</v>
      </c>
      <c r="C75" s="47" t="s">
        <v>0</v>
      </c>
      <c r="D75" s="53" t="s">
        <v>0</v>
      </c>
      <c r="E75" s="54">
        <v>14</v>
      </c>
      <c r="F75" s="54">
        <v>13</v>
      </c>
      <c r="G75" s="54">
        <v>0</v>
      </c>
      <c r="H75" s="55">
        <v>0</v>
      </c>
      <c r="I75" s="54">
        <v>10500</v>
      </c>
      <c r="J75" s="56">
        <v>10500</v>
      </c>
      <c r="K75" s="54">
        <v>0</v>
      </c>
      <c r="L75" s="54">
        <v>0</v>
      </c>
      <c r="M75" s="54">
        <v>0</v>
      </c>
      <c r="N75" s="57" t="s">
        <v>0</v>
      </c>
      <c r="O75" s="52" t="s">
        <v>0</v>
      </c>
    </row>
    <row r="76" spans="1:15" s="20" customFormat="1" ht="5.25" customHeight="1" x14ac:dyDescent="0.2">
      <c r="A76" s="36"/>
      <c r="B76" s="66" t="s">
        <v>0</v>
      </c>
      <c r="C76" s="53" t="s">
        <v>0</v>
      </c>
      <c r="D76" s="67" t="s">
        <v>0</v>
      </c>
      <c r="E76" s="68"/>
      <c r="F76" s="68"/>
      <c r="G76" s="68"/>
      <c r="H76" s="69"/>
      <c r="I76" s="68"/>
      <c r="J76" s="70"/>
      <c r="K76" s="68"/>
      <c r="L76" s="68"/>
      <c r="M76" s="68"/>
      <c r="N76" s="71" t="s">
        <v>0</v>
      </c>
      <c r="O76" s="72" t="s">
        <v>0</v>
      </c>
    </row>
    <row r="77" spans="1:15" s="34" customFormat="1" x14ac:dyDescent="0.25">
      <c r="A77" s="73"/>
      <c r="B77" s="74" t="s">
        <v>77</v>
      </c>
      <c r="C77" s="75" t="s">
        <v>0</v>
      </c>
      <c r="D77" s="76" t="s">
        <v>0</v>
      </c>
      <c r="E77" s="29">
        <f>E78+E81+E84+E85+E86+E87+E88</f>
        <v>603577</v>
      </c>
      <c r="F77" s="29">
        <f t="shared" ref="F77:M77" si="13">F78+F81+F84+F85+F86+F87+F88</f>
        <v>873088</v>
      </c>
      <c r="G77" s="29">
        <f t="shared" si="13"/>
        <v>616115.80000000005</v>
      </c>
      <c r="H77" s="30">
        <f t="shared" si="13"/>
        <v>675220</v>
      </c>
      <c r="I77" s="29">
        <f t="shared" si="13"/>
        <v>515783</v>
      </c>
      <c r="J77" s="31">
        <f t="shared" si="13"/>
        <v>551957</v>
      </c>
      <c r="K77" s="29">
        <f t="shared" si="13"/>
        <v>823479</v>
      </c>
      <c r="L77" s="29">
        <f t="shared" si="13"/>
        <v>672070</v>
      </c>
      <c r="M77" s="29">
        <f t="shared" si="13"/>
        <v>426779</v>
      </c>
      <c r="N77" s="32" t="s">
        <v>0</v>
      </c>
      <c r="O77" s="33" t="s">
        <v>0</v>
      </c>
    </row>
    <row r="78" spans="1:15" s="20" customFormat="1" x14ac:dyDescent="0.2">
      <c r="A78" s="36"/>
      <c r="B78" s="37" t="s">
        <v>78</v>
      </c>
      <c r="C78" s="38" t="s">
        <v>0</v>
      </c>
      <c r="D78" s="39" t="s">
        <v>0</v>
      </c>
      <c r="E78" s="40">
        <f>SUM(E79:E80)</f>
        <v>586280</v>
      </c>
      <c r="F78" s="40">
        <f t="shared" ref="F78:M78" si="14">SUM(F79:F80)</f>
        <v>811405</v>
      </c>
      <c r="G78" s="40">
        <f t="shared" si="14"/>
        <v>575259</v>
      </c>
      <c r="H78" s="41">
        <f t="shared" si="14"/>
        <v>588420</v>
      </c>
      <c r="I78" s="40">
        <f t="shared" si="14"/>
        <v>458594</v>
      </c>
      <c r="J78" s="42">
        <f t="shared" si="14"/>
        <v>486198</v>
      </c>
      <c r="K78" s="40">
        <f t="shared" si="14"/>
        <v>736984</v>
      </c>
      <c r="L78" s="40">
        <f t="shared" si="14"/>
        <v>589768</v>
      </c>
      <c r="M78" s="40">
        <f t="shared" si="14"/>
        <v>343991</v>
      </c>
      <c r="N78" s="43" t="s">
        <v>0</v>
      </c>
      <c r="O78" s="44" t="s">
        <v>0</v>
      </c>
    </row>
    <row r="79" spans="1:15" s="20" customFormat="1" x14ac:dyDescent="0.2">
      <c r="A79" s="36"/>
      <c r="B79" s="46" t="s">
        <v>79</v>
      </c>
      <c r="C79" s="47" t="s">
        <v>0</v>
      </c>
      <c r="D79" s="38" t="s">
        <v>0</v>
      </c>
      <c r="E79" s="48">
        <v>586280</v>
      </c>
      <c r="F79" s="48">
        <v>811405</v>
      </c>
      <c r="G79" s="48">
        <v>575259</v>
      </c>
      <c r="H79" s="49">
        <v>588420</v>
      </c>
      <c r="I79" s="48">
        <v>458594</v>
      </c>
      <c r="J79" s="50">
        <v>486198</v>
      </c>
      <c r="K79" s="48">
        <v>736984</v>
      </c>
      <c r="L79" s="48">
        <v>589768</v>
      </c>
      <c r="M79" s="48">
        <v>343991</v>
      </c>
      <c r="N79" s="51" t="s">
        <v>0</v>
      </c>
      <c r="O79" s="52" t="s">
        <v>0</v>
      </c>
    </row>
    <row r="80" spans="1:15" s="20" customFormat="1" x14ac:dyDescent="0.2">
      <c r="A80" s="36"/>
      <c r="B80" s="46" t="s">
        <v>80</v>
      </c>
      <c r="C80" s="47" t="s">
        <v>0</v>
      </c>
      <c r="D80" s="53" t="s">
        <v>0</v>
      </c>
      <c r="E80" s="54">
        <v>0</v>
      </c>
      <c r="F80" s="54">
        <v>0</v>
      </c>
      <c r="G80" s="54">
        <v>0</v>
      </c>
      <c r="H80" s="55">
        <v>0</v>
      </c>
      <c r="I80" s="54">
        <v>0</v>
      </c>
      <c r="J80" s="56">
        <v>0</v>
      </c>
      <c r="K80" s="54">
        <v>0</v>
      </c>
      <c r="L80" s="54">
        <v>0</v>
      </c>
      <c r="M80" s="54">
        <v>0</v>
      </c>
      <c r="N80" s="57" t="s">
        <v>0</v>
      </c>
      <c r="O80" s="52" t="s">
        <v>0</v>
      </c>
    </row>
    <row r="81" spans="1:15" s="20" customFormat="1" x14ac:dyDescent="0.2">
      <c r="A81" s="36"/>
      <c r="B81" s="37" t="s">
        <v>81</v>
      </c>
      <c r="C81" s="47" t="s">
        <v>0</v>
      </c>
      <c r="D81" s="59" t="s">
        <v>0</v>
      </c>
      <c r="E81" s="62">
        <f>SUM(E82:E83)</f>
        <v>17297</v>
      </c>
      <c r="F81" s="62">
        <f t="shared" ref="F81:M81" si="15">SUM(F82:F83)</f>
        <v>61683</v>
      </c>
      <c r="G81" s="62">
        <f t="shared" si="15"/>
        <v>40856.800000000003</v>
      </c>
      <c r="H81" s="63">
        <f t="shared" si="15"/>
        <v>86800</v>
      </c>
      <c r="I81" s="62">
        <f t="shared" si="15"/>
        <v>57189</v>
      </c>
      <c r="J81" s="64">
        <f t="shared" si="15"/>
        <v>65759</v>
      </c>
      <c r="K81" s="62">
        <f t="shared" si="15"/>
        <v>86495</v>
      </c>
      <c r="L81" s="62">
        <f t="shared" si="15"/>
        <v>82302</v>
      </c>
      <c r="M81" s="62">
        <f t="shared" si="15"/>
        <v>82788</v>
      </c>
      <c r="N81" s="60" t="s">
        <v>0</v>
      </c>
      <c r="O81" s="52" t="s">
        <v>0</v>
      </c>
    </row>
    <row r="82" spans="1:15" s="20" customFormat="1" x14ac:dyDescent="0.2">
      <c r="A82" s="36"/>
      <c r="B82" s="46" t="s">
        <v>82</v>
      </c>
      <c r="C82" s="47" t="s">
        <v>0</v>
      </c>
      <c r="D82" s="38" t="s">
        <v>0</v>
      </c>
      <c r="E82" s="48">
        <v>0</v>
      </c>
      <c r="F82" s="48">
        <v>0</v>
      </c>
      <c r="G82" s="48">
        <v>0</v>
      </c>
      <c r="H82" s="49">
        <v>0</v>
      </c>
      <c r="I82" s="48">
        <v>0</v>
      </c>
      <c r="J82" s="50">
        <v>0</v>
      </c>
      <c r="K82" s="48">
        <v>0</v>
      </c>
      <c r="L82" s="48">
        <v>0</v>
      </c>
      <c r="M82" s="48">
        <v>972</v>
      </c>
      <c r="N82" s="51" t="s">
        <v>0</v>
      </c>
      <c r="O82" s="52" t="s">
        <v>0</v>
      </c>
    </row>
    <row r="83" spans="1:15" s="20" customFormat="1" x14ac:dyDescent="0.2">
      <c r="A83" s="36"/>
      <c r="B83" s="46" t="s">
        <v>83</v>
      </c>
      <c r="C83" s="47" t="s">
        <v>0</v>
      </c>
      <c r="D83" s="53" t="s">
        <v>0</v>
      </c>
      <c r="E83" s="54">
        <v>17297</v>
      </c>
      <c r="F83" s="54">
        <v>61683</v>
      </c>
      <c r="G83" s="54">
        <v>40856.800000000003</v>
      </c>
      <c r="H83" s="55">
        <v>86800</v>
      </c>
      <c r="I83" s="54">
        <v>57189</v>
      </c>
      <c r="J83" s="56">
        <v>65759</v>
      </c>
      <c r="K83" s="54">
        <v>86495</v>
      </c>
      <c r="L83" s="54">
        <v>82302</v>
      </c>
      <c r="M83" s="54">
        <v>81816</v>
      </c>
      <c r="N83" s="57" t="s">
        <v>0</v>
      </c>
      <c r="O83" s="52" t="s">
        <v>0</v>
      </c>
    </row>
    <row r="84" spans="1:15" s="20" customFormat="1" x14ac:dyDescent="0.2">
      <c r="A84" s="36"/>
      <c r="B84" s="37" t="s">
        <v>84</v>
      </c>
      <c r="C84" s="47" t="s">
        <v>0</v>
      </c>
      <c r="D84" s="59" t="s">
        <v>0</v>
      </c>
      <c r="E84" s="62">
        <v>0</v>
      </c>
      <c r="F84" s="62">
        <v>0</v>
      </c>
      <c r="G84" s="62">
        <v>0</v>
      </c>
      <c r="H84" s="63">
        <v>0</v>
      </c>
      <c r="I84" s="62">
        <v>0</v>
      </c>
      <c r="J84" s="64">
        <v>0</v>
      </c>
      <c r="K84" s="62">
        <v>0</v>
      </c>
      <c r="L84" s="62">
        <v>0</v>
      </c>
      <c r="M84" s="62">
        <v>0</v>
      </c>
      <c r="N84" s="60" t="s">
        <v>0</v>
      </c>
      <c r="O84" s="52" t="s">
        <v>0</v>
      </c>
    </row>
    <row r="85" spans="1:15" s="20" customFormat="1" x14ac:dyDescent="0.2">
      <c r="A85" s="36"/>
      <c r="B85" s="37" t="s">
        <v>85</v>
      </c>
      <c r="C85" s="47" t="s">
        <v>0</v>
      </c>
      <c r="D85" s="59" t="s">
        <v>0</v>
      </c>
      <c r="E85" s="62">
        <v>0</v>
      </c>
      <c r="F85" s="62">
        <v>0</v>
      </c>
      <c r="G85" s="62">
        <v>0</v>
      </c>
      <c r="H85" s="63">
        <v>0</v>
      </c>
      <c r="I85" s="62">
        <v>0</v>
      </c>
      <c r="J85" s="64">
        <v>0</v>
      </c>
      <c r="K85" s="62">
        <v>0</v>
      </c>
      <c r="L85" s="62">
        <v>0</v>
      </c>
      <c r="M85" s="62">
        <v>0</v>
      </c>
      <c r="N85" s="60" t="s">
        <v>0</v>
      </c>
      <c r="O85" s="52" t="s">
        <v>0</v>
      </c>
    </row>
    <row r="86" spans="1:15" s="20" customFormat="1" x14ac:dyDescent="0.2">
      <c r="A86" s="36"/>
      <c r="B86" s="37" t="s">
        <v>86</v>
      </c>
      <c r="C86" s="47" t="s">
        <v>0</v>
      </c>
      <c r="D86" s="59" t="s">
        <v>0</v>
      </c>
      <c r="E86" s="62">
        <v>0</v>
      </c>
      <c r="F86" s="62">
        <v>0</v>
      </c>
      <c r="G86" s="62">
        <v>0</v>
      </c>
      <c r="H86" s="63">
        <v>0</v>
      </c>
      <c r="I86" s="62">
        <v>0</v>
      </c>
      <c r="J86" s="64">
        <v>0</v>
      </c>
      <c r="K86" s="62">
        <v>0</v>
      </c>
      <c r="L86" s="62">
        <v>0</v>
      </c>
      <c r="M86" s="62">
        <v>0</v>
      </c>
      <c r="N86" s="60" t="s">
        <v>0</v>
      </c>
      <c r="O86" s="52" t="s">
        <v>0</v>
      </c>
    </row>
    <row r="87" spans="1:15" s="20" customFormat="1" x14ac:dyDescent="0.2">
      <c r="A87" s="36"/>
      <c r="B87" s="37" t="s">
        <v>87</v>
      </c>
      <c r="C87" s="47" t="s">
        <v>0</v>
      </c>
      <c r="D87" s="59" t="s">
        <v>0</v>
      </c>
      <c r="E87" s="62">
        <v>0</v>
      </c>
      <c r="F87" s="62">
        <v>0</v>
      </c>
      <c r="G87" s="62">
        <v>0</v>
      </c>
      <c r="H87" s="63">
        <v>0</v>
      </c>
      <c r="I87" s="62">
        <v>0</v>
      </c>
      <c r="J87" s="64">
        <v>0</v>
      </c>
      <c r="K87" s="62">
        <v>0</v>
      </c>
      <c r="L87" s="62">
        <v>0</v>
      </c>
      <c r="M87" s="62">
        <v>0</v>
      </c>
      <c r="N87" s="60" t="s">
        <v>0</v>
      </c>
      <c r="O87" s="52" t="s">
        <v>0</v>
      </c>
    </row>
    <row r="88" spans="1:15" s="20" customFormat="1" x14ac:dyDescent="0.2">
      <c r="A88" s="36"/>
      <c r="B88" s="37" t="s">
        <v>88</v>
      </c>
      <c r="C88" s="47" t="s">
        <v>0</v>
      </c>
      <c r="D88" s="67" t="s">
        <v>0</v>
      </c>
      <c r="E88" s="62">
        <v>0</v>
      </c>
      <c r="F88" s="62">
        <v>0</v>
      </c>
      <c r="G88" s="62">
        <v>0</v>
      </c>
      <c r="H88" s="63">
        <v>0</v>
      </c>
      <c r="I88" s="62">
        <v>0</v>
      </c>
      <c r="J88" s="64">
        <v>0</v>
      </c>
      <c r="K88" s="62">
        <v>0</v>
      </c>
      <c r="L88" s="62">
        <v>0</v>
      </c>
      <c r="M88" s="62">
        <v>0</v>
      </c>
      <c r="N88" s="60" t="s">
        <v>0</v>
      </c>
      <c r="O88" s="52" t="s">
        <v>0</v>
      </c>
    </row>
    <row r="89" spans="1:15" s="20" customFormat="1" ht="5.25" customHeight="1" x14ac:dyDescent="0.25">
      <c r="A89" s="58"/>
      <c r="B89" s="66" t="s">
        <v>0</v>
      </c>
      <c r="C89" s="39" t="s">
        <v>0</v>
      </c>
      <c r="D89" s="39" t="s">
        <v>0</v>
      </c>
      <c r="E89" s="82"/>
      <c r="F89" s="82"/>
      <c r="G89" s="82"/>
      <c r="H89" s="83"/>
      <c r="I89" s="82"/>
      <c r="J89" s="84"/>
      <c r="K89" s="82"/>
      <c r="L89" s="82"/>
      <c r="M89" s="82"/>
      <c r="N89" s="43" t="s">
        <v>0</v>
      </c>
      <c r="O89" s="85" t="s">
        <v>0</v>
      </c>
    </row>
    <row r="90" spans="1:15" s="20" customFormat="1" x14ac:dyDescent="0.2">
      <c r="A90" s="36"/>
      <c r="B90" s="74" t="s">
        <v>89</v>
      </c>
      <c r="C90" s="59" t="s">
        <v>0</v>
      </c>
      <c r="D90" s="59" t="s">
        <v>0</v>
      </c>
      <c r="E90" s="29">
        <v>0</v>
      </c>
      <c r="F90" s="29">
        <v>0</v>
      </c>
      <c r="G90" s="29">
        <v>0</v>
      </c>
      <c r="H90" s="30">
        <v>0</v>
      </c>
      <c r="I90" s="29">
        <v>0</v>
      </c>
      <c r="J90" s="31">
        <v>0</v>
      </c>
      <c r="K90" s="29">
        <v>0</v>
      </c>
      <c r="L90" s="29">
        <v>0</v>
      </c>
      <c r="M90" s="29">
        <v>0</v>
      </c>
      <c r="N90" s="60" t="s">
        <v>0</v>
      </c>
      <c r="O90" s="86" t="s">
        <v>0</v>
      </c>
    </row>
    <row r="91" spans="1:15" s="20" customFormat="1" ht="5.25" customHeight="1" x14ac:dyDescent="0.2">
      <c r="A91" s="36"/>
      <c r="B91" s="66" t="s">
        <v>0</v>
      </c>
      <c r="C91" s="66" t="s">
        <v>0</v>
      </c>
      <c r="D91" s="66" t="s">
        <v>0</v>
      </c>
      <c r="E91" s="87"/>
      <c r="F91" s="87"/>
      <c r="G91" s="87"/>
      <c r="H91" s="88"/>
      <c r="I91" s="87"/>
      <c r="J91" s="89"/>
      <c r="K91" s="87"/>
      <c r="L91" s="87"/>
      <c r="M91" s="87"/>
      <c r="N91" s="60" t="s">
        <v>0</v>
      </c>
      <c r="O91" s="90" t="s">
        <v>0</v>
      </c>
    </row>
    <row r="92" spans="1:15" s="20" customFormat="1" x14ac:dyDescent="0.25">
      <c r="A92" s="91"/>
      <c r="B92" s="92" t="s">
        <v>90</v>
      </c>
      <c r="C92" s="93" t="s">
        <v>0</v>
      </c>
      <c r="D92" s="93" t="s">
        <v>0</v>
      </c>
      <c r="E92" s="94">
        <f>E4+E51+E77+E90</f>
        <v>870043</v>
      </c>
      <c r="F92" s="94">
        <f t="shared" ref="F92:M92" si="16">F4+F51+F77+F90</f>
        <v>1245044</v>
      </c>
      <c r="G92" s="94">
        <f t="shared" si="16"/>
        <v>1192168</v>
      </c>
      <c r="H92" s="95">
        <f t="shared" si="16"/>
        <v>1045007</v>
      </c>
      <c r="I92" s="94">
        <f t="shared" si="16"/>
        <v>1051270.7999999998</v>
      </c>
      <c r="J92" s="96">
        <f t="shared" si="16"/>
        <v>1144376</v>
      </c>
      <c r="K92" s="94">
        <f t="shared" si="16"/>
        <v>1207526</v>
      </c>
      <c r="L92" s="94">
        <f t="shared" si="16"/>
        <v>1061300</v>
      </c>
      <c r="M92" s="94">
        <f t="shared" si="16"/>
        <v>845604</v>
      </c>
      <c r="N92" s="97" t="s">
        <v>0</v>
      </c>
      <c r="O92" s="98" t="s">
        <v>0</v>
      </c>
    </row>
    <row r="93" spans="1:15" s="20" customFormat="1" x14ac:dyDescent="0.2">
      <c r="C93" s="90"/>
      <c r="D93" s="90"/>
      <c r="N93" s="90"/>
      <c r="O93" s="90"/>
    </row>
    <row r="94" spans="1:15" s="20" customFormat="1" x14ac:dyDescent="0.2">
      <c r="C94" s="90"/>
      <c r="D94" s="90"/>
      <c r="N94" s="90"/>
      <c r="O94" s="90"/>
    </row>
    <row r="95" spans="1:15" s="20" customFormat="1" x14ac:dyDescent="0.2">
      <c r="C95" s="90"/>
      <c r="D95" s="90"/>
      <c r="N95" s="90"/>
      <c r="O95" s="90"/>
    </row>
    <row r="96" spans="1:15" s="20" customFormat="1" x14ac:dyDescent="0.2">
      <c r="C96" s="90"/>
      <c r="D96" s="90"/>
      <c r="N96" s="90"/>
      <c r="O96" s="90"/>
    </row>
    <row r="97" spans="3:15" s="20" customFormat="1" x14ac:dyDescent="0.2">
      <c r="C97" s="90"/>
      <c r="D97" s="90"/>
      <c r="N97" s="90"/>
      <c r="O97" s="90"/>
    </row>
    <row r="98" spans="3:15" s="20" customFormat="1" x14ac:dyDescent="0.2">
      <c r="C98" s="90"/>
      <c r="D98" s="90"/>
      <c r="N98" s="90"/>
      <c r="O98" s="90"/>
    </row>
    <row r="99" spans="3:15" s="20" customFormat="1" x14ac:dyDescent="0.2">
      <c r="C99" s="90"/>
      <c r="D99" s="90"/>
      <c r="N99" s="90"/>
      <c r="O99" s="90"/>
    </row>
    <row r="100" spans="3:15" s="20" customFormat="1" x14ac:dyDescent="0.2">
      <c r="C100" s="90"/>
      <c r="D100" s="90"/>
      <c r="N100" s="90"/>
      <c r="O100" s="90"/>
    </row>
    <row r="101" spans="3:15" s="20" customFormat="1" x14ac:dyDescent="0.2">
      <c r="C101" s="90"/>
      <c r="D101" s="90"/>
      <c r="N101" s="90"/>
      <c r="O101" s="90"/>
    </row>
    <row r="102" spans="3:15" s="20" customFormat="1" x14ac:dyDescent="0.2">
      <c r="C102" s="90"/>
      <c r="D102" s="90"/>
      <c r="N102" s="90"/>
      <c r="O102" s="90"/>
    </row>
    <row r="103" spans="3:15" s="20" customFormat="1" x14ac:dyDescent="0.2">
      <c r="C103" s="90"/>
      <c r="D103" s="90"/>
      <c r="N103" s="90"/>
      <c r="O103" s="90"/>
    </row>
    <row r="104" spans="3:15" s="20" customFormat="1" x14ac:dyDescent="0.2">
      <c r="C104" s="90"/>
      <c r="D104" s="90"/>
      <c r="N104" s="90"/>
      <c r="O104" s="90"/>
    </row>
    <row r="105" spans="3:15" s="20" customFormat="1" x14ac:dyDescent="0.2">
      <c r="C105" s="90"/>
      <c r="D105" s="90"/>
      <c r="N105" s="90"/>
      <c r="O105" s="90"/>
    </row>
    <row r="106" spans="3:15" s="20" customFormat="1" x14ac:dyDescent="0.2">
      <c r="C106" s="90"/>
      <c r="D106" s="90"/>
      <c r="N106" s="90"/>
      <c r="O106" s="90"/>
    </row>
    <row r="107" spans="3:15" s="20" customFormat="1" x14ac:dyDescent="0.2">
      <c r="C107" s="90"/>
      <c r="D107" s="90"/>
      <c r="N107" s="90"/>
      <c r="O107" s="90"/>
    </row>
    <row r="108" spans="3:15" s="20" customFormat="1" x14ac:dyDescent="0.2">
      <c r="C108" s="90"/>
      <c r="D108" s="90"/>
      <c r="N108" s="90"/>
      <c r="O108" s="90"/>
    </row>
    <row r="109" spans="3:15" s="20" customFormat="1" x14ac:dyDescent="0.2">
      <c r="C109" s="90"/>
      <c r="D109" s="90"/>
      <c r="N109" s="90"/>
      <c r="O109" s="90"/>
    </row>
    <row r="110" spans="3:15" s="20" customFormat="1" x14ac:dyDescent="0.2">
      <c r="C110" s="90"/>
      <c r="D110" s="90"/>
      <c r="N110" s="90"/>
      <c r="O110" s="90"/>
    </row>
    <row r="111" spans="3:15" s="20" customFormat="1" x14ac:dyDescent="0.2">
      <c r="C111" s="90"/>
      <c r="D111" s="90"/>
      <c r="N111" s="90"/>
      <c r="O111" s="90"/>
    </row>
    <row r="112" spans="3:15" s="20" customFormat="1" x14ac:dyDescent="0.2">
      <c r="C112" s="90"/>
      <c r="D112" s="90"/>
      <c r="N112" s="90"/>
      <c r="O112" s="90"/>
    </row>
    <row r="113" spans="3:15" s="20" customFormat="1" x14ac:dyDescent="0.2">
      <c r="C113" s="90" t="s">
        <v>0</v>
      </c>
      <c r="D113" s="90" t="s">
        <v>0</v>
      </c>
      <c r="N113" s="90" t="s">
        <v>0</v>
      </c>
      <c r="O113" s="90" t="s">
        <v>0</v>
      </c>
    </row>
    <row r="114" spans="3:15" s="20" customFormat="1" x14ac:dyDescent="0.2">
      <c r="C114" s="90" t="s">
        <v>0</v>
      </c>
      <c r="D114" s="90" t="s">
        <v>0</v>
      </c>
      <c r="N114" s="90" t="s">
        <v>0</v>
      </c>
      <c r="O114" s="90" t="s">
        <v>0</v>
      </c>
    </row>
    <row r="115" spans="3:15" s="20" customFormat="1" x14ac:dyDescent="0.2">
      <c r="C115" s="90" t="s">
        <v>0</v>
      </c>
      <c r="D115" s="90" t="s">
        <v>0</v>
      </c>
      <c r="N115" s="90" t="s">
        <v>0</v>
      </c>
      <c r="O115" s="90" t="s">
        <v>0</v>
      </c>
    </row>
    <row r="116" spans="3:15" s="20" customFormat="1" x14ac:dyDescent="0.2">
      <c r="C116" s="90" t="s">
        <v>0</v>
      </c>
      <c r="D116" s="90" t="s">
        <v>0</v>
      </c>
      <c r="N116" s="90" t="s">
        <v>0</v>
      </c>
      <c r="O116" s="90" t="s">
        <v>0</v>
      </c>
    </row>
    <row r="117" spans="3:15" s="20" customFormat="1" x14ac:dyDescent="0.2">
      <c r="C117" s="90" t="s">
        <v>0</v>
      </c>
      <c r="D117" s="90" t="s">
        <v>0</v>
      </c>
      <c r="N117" s="90" t="s">
        <v>0</v>
      </c>
      <c r="O117" s="90" t="s">
        <v>0</v>
      </c>
    </row>
    <row r="118" spans="3:15" s="20" customFormat="1" x14ac:dyDescent="0.2">
      <c r="C118" s="90" t="s">
        <v>0</v>
      </c>
      <c r="D118" s="90" t="s">
        <v>0</v>
      </c>
      <c r="N118" s="90" t="s">
        <v>0</v>
      </c>
      <c r="O118" s="90" t="s">
        <v>0</v>
      </c>
    </row>
    <row r="119" spans="3:15" s="20" customFormat="1" x14ac:dyDescent="0.2">
      <c r="C119" s="90" t="s">
        <v>0</v>
      </c>
      <c r="D119" s="90" t="s">
        <v>0</v>
      </c>
      <c r="N119" s="90" t="s">
        <v>0</v>
      </c>
      <c r="O119" s="90" t="s">
        <v>0</v>
      </c>
    </row>
    <row r="120" spans="3:15" s="20" customFormat="1" x14ac:dyDescent="0.2">
      <c r="C120" s="90" t="s">
        <v>0</v>
      </c>
      <c r="D120" s="90" t="s">
        <v>0</v>
      </c>
      <c r="N120" s="90" t="s">
        <v>0</v>
      </c>
      <c r="O120" s="90" t="s">
        <v>0</v>
      </c>
    </row>
    <row r="121" spans="3:15" s="20" customFormat="1" x14ac:dyDescent="0.2">
      <c r="C121" s="90" t="s">
        <v>0</v>
      </c>
      <c r="D121" s="90" t="s">
        <v>0</v>
      </c>
      <c r="N121" s="90" t="s">
        <v>0</v>
      </c>
      <c r="O121" s="90" t="s">
        <v>0</v>
      </c>
    </row>
    <row r="122" spans="3:15" s="20" customFormat="1" x14ac:dyDescent="0.2">
      <c r="C122" s="90" t="s">
        <v>0</v>
      </c>
      <c r="D122" s="90" t="s">
        <v>0</v>
      </c>
      <c r="N122" s="90" t="s">
        <v>0</v>
      </c>
      <c r="O122" s="90" t="s">
        <v>0</v>
      </c>
    </row>
    <row r="123" spans="3:15" s="20" customFormat="1" x14ac:dyDescent="0.2">
      <c r="C123" s="90" t="s">
        <v>0</v>
      </c>
      <c r="D123" s="90" t="s">
        <v>0</v>
      </c>
      <c r="N123" s="90" t="s">
        <v>0</v>
      </c>
      <c r="O123" s="90" t="s">
        <v>0</v>
      </c>
    </row>
    <row r="124" spans="3:15" s="20" customFormat="1" x14ac:dyDescent="0.2">
      <c r="C124" s="90" t="s">
        <v>0</v>
      </c>
      <c r="D124" s="90" t="s">
        <v>0</v>
      </c>
      <c r="N124" s="90" t="s">
        <v>0</v>
      </c>
      <c r="O124" s="90" t="s">
        <v>0</v>
      </c>
    </row>
    <row r="125" spans="3:15" s="20" customFormat="1" x14ac:dyDescent="0.2">
      <c r="C125" s="90" t="s">
        <v>0</v>
      </c>
      <c r="D125" s="90" t="s">
        <v>0</v>
      </c>
      <c r="N125" s="90" t="s">
        <v>0</v>
      </c>
      <c r="O125" s="90" t="s">
        <v>0</v>
      </c>
    </row>
    <row r="126" spans="3:15" s="20" customFormat="1" x14ac:dyDescent="0.2">
      <c r="C126" s="90" t="s">
        <v>0</v>
      </c>
      <c r="D126" s="90" t="s">
        <v>0</v>
      </c>
      <c r="N126" s="90" t="s">
        <v>0</v>
      </c>
      <c r="O126" s="90" t="s">
        <v>0</v>
      </c>
    </row>
    <row r="127" spans="3:15" s="20" customFormat="1" x14ac:dyDescent="0.2">
      <c r="C127" s="90" t="s">
        <v>0</v>
      </c>
      <c r="D127" s="90" t="s">
        <v>0</v>
      </c>
      <c r="N127" s="90" t="s">
        <v>0</v>
      </c>
      <c r="O127" s="90" t="s">
        <v>0</v>
      </c>
    </row>
    <row r="128" spans="3:15" s="20" customFormat="1" x14ac:dyDescent="0.2">
      <c r="C128" s="90" t="s">
        <v>0</v>
      </c>
      <c r="D128" s="90" t="s">
        <v>0</v>
      </c>
      <c r="N128" s="90" t="s">
        <v>0</v>
      </c>
      <c r="O128" s="90" t="s">
        <v>0</v>
      </c>
    </row>
    <row r="129" spans="3:15" s="20" customFormat="1" x14ac:dyDescent="0.2">
      <c r="C129" s="90" t="s">
        <v>0</v>
      </c>
      <c r="D129" s="90" t="s">
        <v>0</v>
      </c>
      <c r="N129" s="90" t="s">
        <v>0</v>
      </c>
      <c r="O129" s="90" t="s">
        <v>0</v>
      </c>
    </row>
    <row r="130" spans="3:15" s="20" customFormat="1" x14ac:dyDescent="0.2">
      <c r="C130" s="90" t="s">
        <v>0</v>
      </c>
      <c r="D130" s="90" t="s">
        <v>0</v>
      </c>
      <c r="N130" s="90" t="s">
        <v>0</v>
      </c>
      <c r="O130" s="90" t="s">
        <v>0</v>
      </c>
    </row>
    <row r="131" spans="3:15" s="20" customFormat="1" x14ac:dyDescent="0.2">
      <c r="C131" s="90" t="s">
        <v>0</v>
      </c>
      <c r="D131" s="90" t="s">
        <v>0</v>
      </c>
      <c r="N131" s="90" t="s">
        <v>0</v>
      </c>
      <c r="O131" s="90" t="s">
        <v>0</v>
      </c>
    </row>
    <row r="132" spans="3:15" s="20" customFormat="1" x14ac:dyDescent="0.2">
      <c r="C132" s="90" t="s">
        <v>0</v>
      </c>
      <c r="D132" s="90" t="s">
        <v>0</v>
      </c>
      <c r="N132" s="90" t="s">
        <v>0</v>
      </c>
      <c r="O132" s="90" t="s">
        <v>0</v>
      </c>
    </row>
    <row r="133" spans="3:15" s="20" customFormat="1" x14ac:dyDescent="0.2">
      <c r="C133" s="90" t="s">
        <v>0</v>
      </c>
      <c r="D133" s="90" t="s">
        <v>0</v>
      </c>
      <c r="N133" s="90" t="s">
        <v>0</v>
      </c>
      <c r="O133" s="90" t="s">
        <v>0</v>
      </c>
    </row>
    <row r="134" spans="3:15" s="20" customFormat="1" x14ac:dyDescent="0.2">
      <c r="C134" s="90" t="s">
        <v>0</v>
      </c>
      <c r="D134" s="90" t="s">
        <v>0</v>
      </c>
      <c r="N134" s="90" t="s">
        <v>0</v>
      </c>
      <c r="O134" s="90" t="s">
        <v>0</v>
      </c>
    </row>
    <row r="135" spans="3:15" s="20" customFormat="1" x14ac:dyDescent="0.2">
      <c r="C135" s="90" t="s">
        <v>0</v>
      </c>
      <c r="D135" s="90" t="s">
        <v>0</v>
      </c>
      <c r="N135" s="90" t="s">
        <v>0</v>
      </c>
      <c r="O135" s="90" t="s">
        <v>0</v>
      </c>
    </row>
    <row r="136" spans="3:15" s="20" customFormat="1" x14ac:dyDescent="0.2">
      <c r="C136" s="90" t="s">
        <v>0</v>
      </c>
      <c r="D136" s="90" t="s">
        <v>0</v>
      </c>
      <c r="N136" s="90" t="s">
        <v>0</v>
      </c>
      <c r="O136" s="90" t="s">
        <v>0</v>
      </c>
    </row>
    <row r="137" spans="3:15" s="20" customFormat="1" x14ac:dyDescent="0.2">
      <c r="C137" s="90" t="s">
        <v>0</v>
      </c>
      <c r="D137" s="90" t="s">
        <v>0</v>
      </c>
      <c r="N137" s="90" t="s">
        <v>0</v>
      </c>
      <c r="O137" s="90" t="s">
        <v>0</v>
      </c>
    </row>
    <row r="138" spans="3:15" s="20" customFormat="1" x14ac:dyDescent="0.2">
      <c r="C138" s="90" t="s">
        <v>0</v>
      </c>
      <c r="D138" s="90" t="s">
        <v>0</v>
      </c>
      <c r="N138" s="90" t="s">
        <v>0</v>
      </c>
      <c r="O138" s="90" t="s">
        <v>0</v>
      </c>
    </row>
    <row r="139" spans="3:15" s="20" customFormat="1" x14ac:dyDescent="0.2">
      <c r="C139" s="90" t="s">
        <v>0</v>
      </c>
      <c r="D139" s="90" t="s">
        <v>0</v>
      </c>
      <c r="N139" s="90" t="s">
        <v>0</v>
      </c>
      <c r="O139" s="90" t="s">
        <v>0</v>
      </c>
    </row>
    <row r="140" spans="3:15" s="20" customFormat="1" x14ac:dyDescent="0.2">
      <c r="C140" s="90" t="s">
        <v>0</v>
      </c>
      <c r="D140" s="90" t="s">
        <v>0</v>
      </c>
      <c r="N140" s="90" t="s">
        <v>0</v>
      </c>
      <c r="O140" s="90" t="s">
        <v>0</v>
      </c>
    </row>
    <row r="141" spans="3:15" s="20" customFormat="1" x14ac:dyDescent="0.2">
      <c r="C141" s="90" t="s">
        <v>0</v>
      </c>
      <c r="D141" s="90" t="s">
        <v>0</v>
      </c>
      <c r="N141" s="90" t="s">
        <v>0</v>
      </c>
      <c r="O141" s="90" t="s">
        <v>0</v>
      </c>
    </row>
    <row r="142" spans="3:15" s="20" customFormat="1" x14ac:dyDescent="0.2">
      <c r="C142" s="90" t="s">
        <v>0</v>
      </c>
      <c r="D142" s="90" t="s">
        <v>0</v>
      </c>
      <c r="N142" s="90" t="s">
        <v>0</v>
      </c>
      <c r="O142" s="90" t="s">
        <v>0</v>
      </c>
    </row>
    <row r="143" spans="3:15" s="20" customFormat="1" x14ac:dyDescent="0.2">
      <c r="C143" s="90" t="s">
        <v>0</v>
      </c>
      <c r="D143" s="90" t="s">
        <v>0</v>
      </c>
      <c r="N143" s="90" t="s">
        <v>0</v>
      </c>
      <c r="O143" s="90" t="s">
        <v>0</v>
      </c>
    </row>
    <row r="144" spans="3:15" s="20" customFormat="1" x14ac:dyDescent="0.2">
      <c r="C144" s="90" t="s">
        <v>0</v>
      </c>
      <c r="D144" s="90" t="s">
        <v>0</v>
      </c>
      <c r="N144" s="90" t="s">
        <v>0</v>
      </c>
      <c r="O144" s="90" t="s">
        <v>0</v>
      </c>
    </row>
    <row r="145" spans="3:15" s="20" customFormat="1" x14ac:dyDescent="0.2">
      <c r="C145" s="90" t="s">
        <v>0</v>
      </c>
      <c r="D145" s="90" t="s">
        <v>0</v>
      </c>
      <c r="N145" s="90" t="s">
        <v>0</v>
      </c>
      <c r="O145" s="90" t="s">
        <v>0</v>
      </c>
    </row>
    <row r="146" spans="3:15" s="20" customFormat="1" x14ac:dyDescent="0.2">
      <c r="C146" s="90" t="s">
        <v>0</v>
      </c>
      <c r="D146" s="90" t="s">
        <v>0</v>
      </c>
      <c r="N146" s="90" t="s">
        <v>0</v>
      </c>
      <c r="O146" s="90" t="s">
        <v>0</v>
      </c>
    </row>
    <row r="147" spans="3:15" s="20" customFormat="1" x14ac:dyDescent="0.2">
      <c r="C147" s="90" t="s">
        <v>0</v>
      </c>
      <c r="D147" s="90" t="s">
        <v>0</v>
      </c>
      <c r="N147" s="90" t="s">
        <v>0</v>
      </c>
      <c r="O147" s="90" t="s">
        <v>0</v>
      </c>
    </row>
    <row r="148" spans="3:15" s="20" customFormat="1" x14ac:dyDescent="0.2">
      <c r="C148" s="90" t="s">
        <v>0</v>
      </c>
      <c r="D148" s="90" t="s">
        <v>0</v>
      </c>
      <c r="N148" s="90" t="s">
        <v>0</v>
      </c>
      <c r="O148" s="90" t="s">
        <v>0</v>
      </c>
    </row>
    <row r="149" spans="3:15" s="20" customFormat="1" x14ac:dyDescent="0.2">
      <c r="C149" s="90" t="s">
        <v>0</v>
      </c>
      <c r="D149" s="90" t="s">
        <v>0</v>
      </c>
      <c r="N149" s="90" t="s">
        <v>0</v>
      </c>
      <c r="O149" s="90" t="s">
        <v>0</v>
      </c>
    </row>
    <row r="150" spans="3:15" s="20" customFormat="1" x14ac:dyDescent="0.2">
      <c r="C150" s="90" t="s">
        <v>0</v>
      </c>
      <c r="D150" s="90" t="s">
        <v>0</v>
      </c>
      <c r="N150" s="90" t="s">
        <v>0</v>
      </c>
      <c r="O150" s="90" t="s">
        <v>0</v>
      </c>
    </row>
    <row r="151" spans="3:15" s="20" customFormat="1" x14ac:dyDescent="0.2">
      <c r="C151" s="90" t="s">
        <v>0</v>
      </c>
      <c r="D151" s="90" t="s">
        <v>0</v>
      </c>
      <c r="N151" s="90" t="s">
        <v>0</v>
      </c>
      <c r="O151" s="90" t="s">
        <v>0</v>
      </c>
    </row>
    <row r="152" spans="3:15" s="20" customFormat="1" x14ac:dyDescent="0.2">
      <c r="C152" s="90" t="s">
        <v>0</v>
      </c>
      <c r="D152" s="90" t="s">
        <v>0</v>
      </c>
      <c r="N152" s="90" t="s">
        <v>0</v>
      </c>
      <c r="O152" s="90" t="s">
        <v>0</v>
      </c>
    </row>
    <row r="153" spans="3:15" s="20" customFormat="1" x14ac:dyDescent="0.2">
      <c r="C153" s="90" t="s">
        <v>0</v>
      </c>
      <c r="D153" s="90" t="s">
        <v>0</v>
      </c>
      <c r="N153" s="90" t="s">
        <v>0</v>
      </c>
      <c r="O153" s="90" t="s">
        <v>0</v>
      </c>
    </row>
    <row r="154" spans="3:15" s="20" customFormat="1" x14ac:dyDescent="0.2">
      <c r="C154" s="90" t="s">
        <v>0</v>
      </c>
      <c r="D154" s="90" t="s">
        <v>0</v>
      </c>
      <c r="N154" s="90" t="s">
        <v>0</v>
      </c>
      <c r="O154" s="90" t="s">
        <v>0</v>
      </c>
    </row>
    <row r="155" spans="3:15" s="20" customFormat="1" x14ac:dyDescent="0.2">
      <c r="C155" s="90" t="s">
        <v>0</v>
      </c>
      <c r="D155" s="90" t="s">
        <v>0</v>
      </c>
      <c r="N155" s="90" t="s">
        <v>0</v>
      </c>
      <c r="O155" s="90" t="s">
        <v>0</v>
      </c>
    </row>
    <row r="156" spans="3:15" s="20" customFormat="1" x14ac:dyDescent="0.2">
      <c r="C156" s="90" t="s">
        <v>0</v>
      </c>
      <c r="D156" s="90" t="s">
        <v>0</v>
      </c>
      <c r="N156" s="90" t="s">
        <v>0</v>
      </c>
      <c r="O156" s="90" t="s">
        <v>0</v>
      </c>
    </row>
    <row r="157" spans="3:15" s="20" customFormat="1" x14ac:dyDescent="0.2">
      <c r="C157" s="90" t="s">
        <v>0</v>
      </c>
      <c r="D157" s="90" t="s">
        <v>0</v>
      </c>
      <c r="N157" s="90" t="s">
        <v>0</v>
      </c>
      <c r="O157" s="90" t="s">
        <v>0</v>
      </c>
    </row>
    <row r="158" spans="3:15" s="20" customFormat="1" x14ac:dyDescent="0.2">
      <c r="C158" s="90" t="s">
        <v>0</v>
      </c>
      <c r="D158" s="90" t="s">
        <v>0</v>
      </c>
      <c r="N158" s="90" t="s">
        <v>0</v>
      </c>
      <c r="O158" s="90" t="s">
        <v>0</v>
      </c>
    </row>
    <row r="159" spans="3:15" s="20" customFormat="1" x14ac:dyDescent="0.2">
      <c r="C159" s="90" t="s">
        <v>0</v>
      </c>
      <c r="D159" s="90" t="s">
        <v>0</v>
      </c>
      <c r="N159" s="90" t="s">
        <v>0</v>
      </c>
      <c r="O159" s="90" t="s">
        <v>0</v>
      </c>
    </row>
    <row r="160" spans="3:15" s="20" customFormat="1" x14ac:dyDescent="0.2">
      <c r="C160" s="90" t="s">
        <v>0</v>
      </c>
      <c r="D160" s="90" t="s">
        <v>0</v>
      </c>
      <c r="N160" s="90" t="s">
        <v>0</v>
      </c>
      <c r="O160" s="90" t="s">
        <v>0</v>
      </c>
    </row>
    <row r="161" spans="3:15" s="20" customFormat="1" x14ac:dyDescent="0.2">
      <c r="C161" s="90" t="s">
        <v>0</v>
      </c>
      <c r="D161" s="90" t="s">
        <v>0</v>
      </c>
      <c r="N161" s="90" t="s">
        <v>0</v>
      </c>
      <c r="O161" s="90" t="s">
        <v>0</v>
      </c>
    </row>
    <row r="162" spans="3:15" s="20" customFormat="1" x14ac:dyDescent="0.2">
      <c r="C162" s="90" t="s">
        <v>0</v>
      </c>
      <c r="D162" s="90" t="s">
        <v>0</v>
      </c>
      <c r="N162" s="90" t="s">
        <v>0</v>
      </c>
      <c r="O162" s="90" t="s">
        <v>0</v>
      </c>
    </row>
    <row r="163" spans="3:15" s="20" customFormat="1" x14ac:dyDescent="0.2">
      <c r="C163" s="90" t="s">
        <v>0</v>
      </c>
      <c r="D163" s="90" t="s">
        <v>0</v>
      </c>
      <c r="N163" s="90" t="s">
        <v>0</v>
      </c>
      <c r="O163" s="90" t="s">
        <v>0</v>
      </c>
    </row>
    <row r="164" spans="3:15" s="20" customFormat="1" x14ac:dyDescent="0.2">
      <c r="C164" s="90" t="s">
        <v>0</v>
      </c>
      <c r="D164" s="90" t="s">
        <v>0</v>
      </c>
      <c r="N164" s="90" t="s">
        <v>0</v>
      </c>
      <c r="O164" s="90" t="s">
        <v>0</v>
      </c>
    </row>
    <row r="165" spans="3:15" s="20" customFormat="1" x14ac:dyDescent="0.2">
      <c r="C165" s="90" t="s">
        <v>0</v>
      </c>
      <c r="D165" s="90" t="s">
        <v>0</v>
      </c>
      <c r="N165" s="90" t="s">
        <v>0</v>
      </c>
      <c r="O165" s="90" t="s">
        <v>0</v>
      </c>
    </row>
    <row r="166" spans="3:15" s="20" customFormat="1" x14ac:dyDescent="0.2">
      <c r="C166" s="90" t="s">
        <v>0</v>
      </c>
      <c r="D166" s="90" t="s">
        <v>0</v>
      </c>
      <c r="N166" s="90" t="s">
        <v>0</v>
      </c>
      <c r="O166" s="90" t="s">
        <v>0</v>
      </c>
    </row>
    <row r="167" spans="3:15" s="20" customFormat="1" x14ac:dyDescent="0.2">
      <c r="C167" s="90" t="s">
        <v>0</v>
      </c>
      <c r="D167" s="90" t="s">
        <v>0</v>
      </c>
      <c r="N167" s="90" t="s">
        <v>0</v>
      </c>
      <c r="O167" s="90" t="s">
        <v>0</v>
      </c>
    </row>
    <row r="168" spans="3:15" s="20" customFormat="1" x14ac:dyDescent="0.2">
      <c r="C168" s="90" t="s">
        <v>0</v>
      </c>
      <c r="D168" s="90" t="s">
        <v>0</v>
      </c>
      <c r="N168" s="90" t="s">
        <v>0</v>
      </c>
      <c r="O168" s="90" t="s">
        <v>0</v>
      </c>
    </row>
    <row r="169" spans="3:15" s="20" customFormat="1" x14ac:dyDescent="0.2">
      <c r="C169" s="90" t="s">
        <v>0</v>
      </c>
      <c r="D169" s="90" t="s">
        <v>0</v>
      </c>
      <c r="N169" s="90" t="s">
        <v>0</v>
      </c>
      <c r="O169" s="90" t="s">
        <v>0</v>
      </c>
    </row>
    <row r="170" spans="3:15" s="20" customFormat="1" x14ac:dyDescent="0.2">
      <c r="C170" s="90" t="s">
        <v>0</v>
      </c>
      <c r="D170" s="90" t="s">
        <v>0</v>
      </c>
      <c r="N170" s="90" t="s">
        <v>0</v>
      </c>
      <c r="O170" s="90" t="s">
        <v>0</v>
      </c>
    </row>
    <row r="171" spans="3:15" s="20" customFormat="1" x14ac:dyDescent="0.2">
      <c r="C171" s="90" t="s">
        <v>0</v>
      </c>
      <c r="D171" s="90" t="s">
        <v>0</v>
      </c>
      <c r="N171" s="90" t="s">
        <v>0</v>
      </c>
      <c r="O171" s="90" t="s">
        <v>0</v>
      </c>
    </row>
    <row r="172" spans="3:15" s="20" customFormat="1" x14ac:dyDescent="0.2">
      <c r="C172" s="90" t="s">
        <v>0</v>
      </c>
      <c r="D172" s="90" t="s">
        <v>0</v>
      </c>
      <c r="N172" s="90" t="s">
        <v>0</v>
      </c>
      <c r="O172" s="90" t="s">
        <v>0</v>
      </c>
    </row>
    <row r="173" spans="3:15" s="20" customFormat="1" x14ac:dyDescent="0.2">
      <c r="C173" s="90" t="s">
        <v>0</v>
      </c>
      <c r="D173" s="90" t="s">
        <v>0</v>
      </c>
      <c r="N173" s="90" t="s">
        <v>0</v>
      </c>
      <c r="O173" s="90" t="s">
        <v>0</v>
      </c>
    </row>
    <row r="174" spans="3:15" s="20" customFormat="1" x14ac:dyDescent="0.2">
      <c r="C174" s="90" t="s">
        <v>0</v>
      </c>
      <c r="D174" s="90" t="s">
        <v>0</v>
      </c>
      <c r="N174" s="90" t="s">
        <v>0</v>
      </c>
      <c r="O174" s="90" t="s">
        <v>0</v>
      </c>
    </row>
    <row r="175" spans="3:15" s="20" customFormat="1" x14ac:dyDescent="0.2">
      <c r="C175" s="90" t="s">
        <v>0</v>
      </c>
      <c r="D175" s="90" t="s">
        <v>0</v>
      </c>
      <c r="N175" s="90" t="s">
        <v>0</v>
      </c>
      <c r="O175" s="90" t="s">
        <v>0</v>
      </c>
    </row>
    <row r="176" spans="3:15" s="20" customFormat="1" x14ac:dyDescent="0.2">
      <c r="C176" s="90" t="s">
        <v>0</v>
      </c>
      <c r="D176" s="90" t="s">
        <v>0</v>
      </c>
      <c r="N176" s="90" t="s">
        <v>0</v>
      </c>
      <c r="O176" s="90" t="s">
        <v>0</v>
      </c>
    </row>
    <row r="177" spans="3:15" s="20" customFormat="1" x14ac:dyDescent="0.2">
      <c r="C177" s="90" t="s">
        <v>0</v>
      </c>
      <c r="D177" s="90" t="s">
        <v>0</v>
      </c>
      <c r="N177" s="90" t="s">
        <v>0</v>
      </c>
      <c r="O177" s="90" t="s">
        <v>0</v>
      </c>
    </row>
    <row r="178" spans="3:15" s="20" customFormat="1" x14ac:dyDescent="0.2">
      <c r="C178" s="90" t="s">
        <v>0</v>
      </c>
      <c r="D178" s="90" t="s">
        <v>0</v>
      </c>
      <c r="N178" s="90" t="s">
        <v>0</v>
      </c>
      <c r="O178" s="90" t="s">
        <v>0</v>
      </c>
    </row>
    <row r="179" spans="3:15" s="20" customFormat="1" x14ac:dyDescent="0.2">
      <c r="C179" s="90" t="s">
        <v>0</v>
      </c>
      <c r="D179" s="90" t="s">
        <v>0</v>
      </c>
      <c r="N179" s="90" t="s">
        <v>0</v>
      </c>
      <c r="O179" s="90" t="s">
        <v>0</v>
      </c>
    </row>
    <row r="180" spans="3:15" s="20" customFormat="1" x14ac:dyDescent="0.2">
      <c r="C180" s="90" t="s">
        <v>0</v>
      </c>
      <c r="D180" s="90" t="s">
        <v>0</v>
      </c>
      <c r="N180" s="90" t="s">
        <v>0</v>
      </c>
      <c r="O180" s="90" t="s">
        <v>0</v>
      </c>
    </row>
    <row r="181" spans="3:15" s="20" customFormat="1" x14ac:dyDescent="0.2">
      <c r="C181" s="90" t="s">
        <v>0</v>
      </c>
      <c r="D181" s="90" t="s">
        <v>0</v>
      </c>
      <c r="N181" s="90" t="s">
        <v>0</v>
      </c>
      <c r="O181" s="90" t="s">
        <v>0</v>
      </c>
    </row>
    <row r="182" spans="3:15" s="20" customFormat="1" x14ac:dyDescent="0.2">
      <c r="C182" s="90" t="s">
        <v>0</v>
      </c>
      <c r="D182" s="90" t="s">
        <v>0</v>
      </c>
      <c r="N182" s="90" t="s">
        <v>0</v>
      </c>
      <c r="O182" s="90" t="s">
        <v>0</v>
      </c>
    </row>
    <row r="183" spans="3:15" s="20" customFormat="1" x14ac:dyDescent="0.2">
      <c r="C183" s="90" t="s">
        <v>0</v>
      </c>
      <c r="D183" s="90" t="s">
        <v>0</v>
      </c>
      <c r="N183" s="90" t="s">
        <v>0</v>
      </c>
      <c r="O183" s="90" t="s">
        <v>0</v>
      </c>
    </row>
    <row r="184" spans="3:15" s="20" customFormat="1" x14ac:dyDescent="0.2">
      <c r="C184" s="90" t="s">
        <v>0</v>
      </c>
      <c r="D184" s="90" t="s">
        <v>0</v>
      </c>
      <c r="N184" s="90" t="s">
        <v>0</v>
      </c>
      <c r="O184" s="90" t="s">
        <v>0</v>
      </c>
    </row>
    <row r="185" spans="3:15" s="20" customFormat="1" x14ac:dyDescent="0.2">
      <c r="C185" s="90" t="s">
        <v>0</v>
      </c>
      <c r="D185" s="90" t="s">
        <v>0</v>
      </c>
      <c r="N185" s="90" t="s">
        <v>0</v>
      </c>
      <c r="O185" s="90" t="s">
        <v>0</v>
      </c>
    </row>
    <row r="186" spans="3:15" s="20" customFormat="1" x14ac:dyDescent="0.2">
      <c r="C186" s="90" t="s">
        <v>0</v>
      </c>
      <c r="D186" s="90" t="s">
        <v>0</v>
      </c>
      <c r="N186" s="90" t="s">
        <v>0</v>
      </c>
      <c r="O186" s="90" t="s">
        <v>0</v>
      </c>
    </row>
    <row r="187" spans="3:15" s="20" customFormat="1" x14ac:dyDescent="0.2">
      <c r="C187" s="90" t="s">
        <v>0</v>
      </c>
      <c r="D187" s="90" t="s">
        <v>0</v>
      </c>
      <c r="N187" s="90" t="s">
        <v>0</v>
      </c>
      <c r="O187" s="90" t="s">
        <v>0</v>
      </c>
    </row>
    <row r="188" spans="3:15" s="20" customFormat="1" x14ac:dyDescent="0.2">
      <c r="C188" s="90" t="s">
        <v>0</v>
      </c>
      <c r="D188" s="90" t="s">
        <v>0</v>
      </c>
      <c r="N188" s="90" t="s">
        <v>0</v>
      </c>
      <c r="O188" s="90" t="s">
        <v>0</v>
      </c>
    </row>
    <row r="189" spans="3:15" s="20" customFormat="1" x14ac:dyDescent="0.2">
      <c r="C189" s="90" t="s">
        <v>0</v>
      </c>
      <c r="D189" s="90" t="s">
        <v>0</v>
      </c>
      <c r="N189" s="90" t="s">
        <v>0</v>
      </c>
      <c r="O189" s="90" t="s">
        <v>0</v>
      </c>
    </row>
    <row r="190" spans="3:15" s="20" customFormat="1" x14ac:dyDescent="0.2">
      <c r="C190" s="90" t="s">
        <v>0</v>
      </c>
      <c r="D190" s="90" t="s">
        <v>0</v>
      </c>
      <c r="N190" s="90" t="s">
        <v>0</v>
      </c>
      <c r="O190" s="90" t="s">
        <v>0</v>
      </c>
    </row>
    <row r="191" spans="3:15" s="20" customFormat="1" x14ac:dyDescent="0.2">
      <c r="C191" s="90" t="s">
        <v>0</v>
      </c>
      <c r="D191" s="90" t="s">
        <v>0</v>
      </c>
      <c r="N191" s="90" t="s">
        <v>0</v>
      </c>
      <c r="O191" s="90" t="s">
        <v>0</v>
      </c>
    </row>
    <row r="192" spans="3:15" s="20" customFormat="1" x14ac:dyDescent="0.2">
      <c r="C192" s="90" t="s">
        <v>0</v>
      </c>
      <c r="D192" s="90" t="s">
        <v>0</v>
      </c>
      <c r="N192" s="90" t="s">
        <v>0</v>
      </c>
      <c r="O192" s="90" t="s">
        <v>0</v>
      </c>
    </row>
    <row r="193" spans="3:15" s="20" customFormat="1" x14ac:dyDescent="0.2">
      <c r="C193" s="90" t="s">
        <v>0</v>
      </c>
      <c r="D193" s="90" t="s">
        <v>0</v>
      </c>
      <c r="N193" s="90" t="s">
        <v>0</v>
      </c>
      <c r="O193" s="90" t="s">
        <v>0</v>
      </c>
    </row>
    <row r="194" spans="3:15" s="20" customFormat="1" x14ac:dyDescent="0.2">
      <c r="C194" s="90" t="s">
        <v>0</v>
      </c>
      <c r="D194" s="90" t="s">
        <v>0</v>
      </c>
      <c r="N194" s="90" t="s">
        <v>0</v>
      </c>
      <c r="O194" s="90" t="s">
        <v>0</v>
      </c>
    </row>
    <row r="195" spans="3:15" s="20" customFormat="1" x14ac:dyDescent="0.2">
      <c r="C195" s="90" t="s">
        <v>0</v>
      </c>
      <c r="D195" s="90" t="s">
        <v>0</v>
      </c>
      <c r="N195" s="90" t="s">
        <v>0</v>
      </c>
      <c r="O195" s="90" t="s">
        <v>0</v>
      </c>
    </row>
    <row r="196" spans="3:15" s="20" customFormat="1" x14ac:dyDescent="0.2">
      <c r="C196" s="90" t="s">
        <v>0</v>
      </c>
      <c r="D196" s="90" t="s">
        <v>0</v>
      </c>
      <c r="N196" s="90" t="s">
        <v>0</v>
      </c>
      <c r="O196" s="90" t="s">
        <v>0</v>
      </c>
    </row>
    <row r="197" spans="3:15" s="20" customFormat="1" x14ac:dyDescent="0.2">
      <c r="C197" s="90" t="s">
        <v>0</v>
      </c>
      <c r="D197" s="90" t="s">
        <v>0</v>
      </c>
      <c r="N197" s="90" t="s">
        <v>0</v>
      </c>
      <c r="O197" s="90" t="s">
        <v>0</v>
      </c>
    </row>
    <row r="198" spans="3:15" s="20" customFormat="1" x14ac:dyDescent="0.2">
      <c r="C198" s="90" t="s">
        <v>0</v>
      </c>
      <c r="D198" s="90" t="s">
        <v>0</v>
      </c>
      <c r="N198" s="90" t="s">
        <v>0</v>
      </c>
      <c r="O198" s="90" t="s">
        <v>0</v>
      </c>
    </row>
    <row r="199" spans="3:15" s="20" customFormat="1" x14ac:dyDescent="0.2">
      <c r="C199" s="90" t="s">
        <v>0</v>
      </c>
      <c r="D199" s="90" t="s">
        <v>0</v>
      </c>
      <c r="N199" s="90" t="s">
        <v>0</v>
      </c>
      <c r="O199" s="90" t="s">
        <v>0</v>
      </c>
    </row>
    <row r="200" spans="3:15" s="20" customFormat="1" x14ac:dyDescent="0.2">
      <c r="C200" s="90" t="s">
        <v>0</v>
      </c>
      <c r="D200" s="90" t="s">
        <v>0</v>
      </c>
      <c r="N200" s="90" t="s">
        <v>0</v>
      </c>
      <c r="O200" s="90" t="s">
        <v>0</v>
      </c>
    </row>
    <row r="201" spans="3:15" s="20" customFormat="1" x14ac:dyDescent="0.2">
      <c r="C201" s="90" t="s">
        <v>0</v>
      </c>
      <c r="D201" s="90" t="s">
        <v>0</v>
      </c>
      <c r="N201" s="90" t="s">
        <v>0</v>
      </c>
      <c r="O201" s="90" t="s">
        <v>0</v>
      </c>
    </row>
    <row r="202" spans="3:15" s="20" customFormat="1" x14ac:dyDescent="0.2">
      <c r="C202" s="90" t="s">
        <v>0</v>
      </c>
      <c r="D202" s="90" t="s">
        <v>0</v>
      </c>
      <c r="N202" s="90" t="s">
        <v>0</v>
      </c>
      <c r="O202" s="90" t="s">
        <v>0</v>
      </c>
    </row>
    <row r="203" spans="3:15" s="20" customFormat="1" x14ac:dyDescent="0.2">
      <c r="C203" s="90" t="s">
        <v>0</v>
      </c>
      <c r="D203" s="90" t="s">
        <v>0</v>
      </c>
      <c r="N203" s="90" t="s">
        <v>0</v>
      </c>
      <c r="O203" s="90" t="s">
        <v>0</v>
      </c>
    </row>
    <row r="204" spans="3:15" s="20" customFormat="1" x14ac:dyDescent="0.2">
      <c r="C204" s="90" t="s">
        <v>0</v>
      </c>
      <c r="D204" s="90" t="s">
        <v>0</v>
      </c>
      <c r="N204" s="90" t="s">
        <v>0</v>
      </c>
      <c r="O204" s="90" t="s">
        <v>0</v>
      </c>
    </row>
    <row r="205" spans="3:15" s="20" customFormat="1" x14ac:dyDescent="0.2">
      <c r="C205" s="90" t="s">
        <v>0</v>
      </c>
      <c r="D205" s="90" t="s">
        <v>0</v>
      </c>
      <c r="N205" s="90" t="s">
        <v>0</v>
      </c>
      <c r="O205" s="90" t="s">
        <v>0</v>
      </c>
    </row>
    <row r="206" spans="3:15" s="20" customFormat="1" x14ac:dyDescent="0.2">
      <c r="C206" s="90" t="s">
        <v>0</v>
      </c>
      <c r="D206" s="90" t="s">
        <v>0</v>
      </c>
      <c r="N206" s="90" t="s">
        <v>0</v>
      </c>
      <c r="O206" s="90" t="s">
        <v>0</v>
      </c>
    </row>
    <row r="207" spans="3:15" s="20" customFormat="1" x14ac:dyDescent="0.2">
      <c r="C207" s="90" t="s">
        <v>0</v>
      </c>
      <c r="D207" s="90" t="s">
        <v>0</v>
      </c>
      <c r="N207" s="90" t="s">
        <v>0</v>
      </c>
      <c r="O207" s="90" t="s">
        <v>0</v>
      </c>
    </row>
    <row r="208" spans="3:15" s="20" customFormat="1" x14ac:dyDescent="0.2">
      <c r="C208" s="90" t="s">
        <v>0</v>
      </c>
      <c r="D208" s="90" t="s">
        <v>0</v>
      </c>
      <c r="N208" s="90" t="s">
        <v>0</v>
      </c>
      <c r="O208" s="90" t="s">
        <v>0</v>
      </c>
    </row>
    <row r="209" spans="3:15" s="20" customFormat="1" x14ac:dyDescent="0.2">
      <c r="C209" s="90" t="s">
        <v>0</v>
      </c>
      <c r="D209" s="90" t="s">
        <v>0</v>
      </c>
      <c r="N209" s="90" t="s">
        <v>0</v>
      </c>
      <c r="O209" s="90" t="s">
        <v>0</v>
      </c>
    </row>
    <row r="210" spans="3:15" s="20" customFormat="1" x14ac:dyDescent="0.2">
      <c r="C210" s="90" t="s">
        <v>0</v>
      </c>
      <c r="D210" s="90" t="s">
        <v>0</v>
      </c>
      <c r="N210" s="90" t="s">
        <v>0</v>
      </c>
      <c r="O210" s="90" t="s">
        <v>0</v>
      </c>
    </row>
    <row r="211" spans="3:15" s="20" customFormat="1" x14ac:dyDescent="0.2">
      <c r="C211" s="90" t="s">
        <v>0</v>
      </c>
      <c r="D211" s="90" t="s">
        <v>0</v>
      </c>
      <c r="N211" s="90" t="s">
        <v>0</v>
      </c>
      <c r="O211" s="90" t="s">
        <v>0</v>
      </c>
    </row>
    <row r="212" spans="3:15" s="20" customFormat="1" x14ac:dyDescent="0.2">
      <c r="C212" s="90" t="s">
        <v>0</v>
      </c>
      <c r="D212" s="90" t="s">
        <v>0</v>
      </c>
      <c r="N212" s="90" t="s">
        <v>0</v>
      </c>
      <c r="O212" s="90" t="s">
        <v>0</v>
      </c>
    </row>
    <row r="213" spans="3:15" s="20" customFormat="1" x14ac:dyDescent="0.2">
      <c r="C213" s="90" t="s">
        <v>0</v>
      </c>
      <c r="D213" s="90" t="s">
        <v>0</v>
      </c>
      <c r="N213" s="90" t="s">
        <v>0</v>
      </c>
      <c r="O213" s="90" t="s">
        <v>0</v>
      </c>
    </row>
    <row r="214" spans="3:15" s="20" customFormat="1" x14ac:dyDescent="0.2">
      <c r="C214" s="90" t="s">
        <v>0</v>
      </c>
      <c r="D214" s="90" t="s">
        <v>0</v>
      </c>
      <c r="N214" s="90" t="s">
        <v>0</v>
      </c>
      <c r="O214" s="90" t="s">
        <v>0</v>
      </c>
    </row>
    <row r="215" spans="3:15" s="20" customFormat="1" x14ac:dyDescent="0.2">
      <c r="C215" s="90" t="s">
        <v>0</v>
      </c>
      <c r="D215" s="90" t="s">
        <v>0</v>
      </c>
      <c r="N215" s="90" t="s">
        <v>0</v>
      </c>
      <c r="O215" s="90" t="s">
        <v>0</v>
      </c>
    </row>
    <row r="216" spans="3:15" s="20" customFormat="1" x14ac:dyDescent="0.2">
      <c r="C216" s="90" t="s">
        <v>0</v>
      </c>
      <c r="D216" s="90" t="s">
        <v>0</v>
      </c>
      <c r="N216" s="90" t="s">
        <v>0</v>
      </c>
      <c r="O216" s="90" t="s">
        <v>0</v>
      </c>
    </row>
    <row r="217" spans="3:15" s="20" customFormat="1" x14ac:dyDescent="0.2">
      <c r="C217" s="90" t="s">
        <v>0</v>
      </c>
      <c r="D217" s="90" t="s">
        <v>0</v>
      </c>
      <c r="N217" s="90" t="s">
        <v>0</v>
      </c>
      <c r="O217" s="90" t="s">
        <v>0</v>
      </c>
    </row>
    <row r="218" spans="3:15" s="20" customFormat="1" x14ac:dyDescent="0.2">
      <c r="C218" s="90" t="s">
        <v>0</v>
      </c>
      <c r="D218" s="90" t="s">
        <v>0</v>
      </c>
      <c r="N218" s="90" t="s">
        <v>0</v>
      </c>
      <c r="O218" s="90" t="s">
        <v>0</v>
      </c>
    </row>
    <row r="219" spans="3:15" s="20" customFormat="1" x14ac:dyDescent="0.2">
      <c r="C219" s="90" t="s">
        <v>0</v>
      </c>
      <c r="D219" s="90" t="s">
        <v>0</v>
      </c>
      <c r="N219" s="90" t="s">
        <v>0</v>
      </c>
      <c r="O219" s="90" t="s">
        <v>0</v>
      </c>
    </row>
    <row r="220" spans="3:15" s="20" customFormat="1" x14ac:dyDescent="0.2">
      <c r="C220" s="90" t="s">
        <v>0</v>
      </c>
      <c r="D220" s="90" t="s">
        <v>0</v>
      </c>
      <c r="N220" s="90" t="s">
        <v>0</v>
      </c>
      <c r="O220" s="90" t="s">
        <v>0</v>
      </c>
    </row>
    <row r="221" spans="3:15" s="20" customFormat="1" x14ac:dyDescent="0.2">
      <c r="C221" s="90" t="s">
        <v>0</v>
      </c>
      <c r="D221" s="90" t="s">
        <v>0</v>
      </c>
      <c r="N221" s="90" t="s">
        <v>0</v>
      </c>
      <c r="O221" s="90" t="s">
        <v>0</v>
      </c>
    </row>
    <row r="222" spans="3:15" s="20" customFormat="1" x14ac:dyDescent="0.2">
      <c r="C222" s="90" t="s">
        <v>0</v>
      </c>
      <c r="D222" s="90" t="s">
        <v>0</v>
      </c>
      <c r="N222" s="90" t="s">
        <v>0</v>
      </c>
      <c r="O222" s="90" t="s">
        <v>0</v>
      </c>
    </row>
    <row r="223" spans="3:15" s="20" customFormat="1" x14ac:dyDescent="0.2">
      <c r="C223" s="90" t="s">
        <v>0</v>
      </c>
      <c r="D223" s="90" t="s">
        <v>0</v>
      </c>
      <c r="N223" s="90" t="s">
        <v>0</v>
      </c>
      <c r="O223" s="90" t="s">
        <v>0</v>
      </c>
    </row>
    <row r="224" spans="3:15" s="20" customFormat="1" x14ac:dyDescent="0.2">
      <c r="C224" s="90" t="s">
        <v>0</v>
      </c>
      <c r="D224" s="90" t="s">
        <v>0</v>
      </c>
      <c r="N224" s="90" t="s">
        <v>0</v>
      </c>
      <c r="O224" s="90" t="s">
        <v>0</v>
      </c>
    </row>
    <row r="225" spans="3:15" s="20" customFormat="1" x14ac:dyDescent="0.2">
      <c r="C225" s="90" t="s">
        <v>0</v>
      </c>
      <c r="D225" s="90" t="s">
        <v>0</v>
      </c>
      <c r="N225" s="90" t="s">
        <v>0</v>
      </c>
      <c r="O225" s="90" t="s">
        <v>0</v>
      </c>
    </row>
    <row r="226" spans="3:15" s="20" customFormat="1" x14ac:dyDescent="0.2">
      <c r="C226" s="90" t="s">
        <v>0</v>
      </c>
      <c r="D226" s="90" t="s">
        <v>0</v>
      </c>
      <c r="N226" s="90" t="s">
        <v>0</v>
      </c>
      <c r="O226" s="90" t="s">
        <v>0</v>
      </c>
    </row>
    <row r="227" spans="3:15" s="20" customFormat="1" x14ac:dyDescent="0.2">
      <c r="C227" s="90" t="s">
        <v>0</v>
      </c>
      <c r="D227" s="90" t="s">
        <v>0</v>
      </c>
      <c r="N227" s="90" t="s">
        <v>0</v>
      </c>
      <c r="O227" s="90" t="s">
        <v>0</v>
      </c>
    </row>
    <row r="228" spans="3:15" s="20" customFormat="1" x14ac:dyDescent="0.2">
      <c r="C228" s="90" t="s">
        <v>0</v>
      </c>
      <c r="D228" s="90" t="s">
        <v>0</v>
      </c>
      <c r="N228" s="90" t="s">
        <v>0</v>
      </c>
      <c r="O228" s="90" t="s">
        <v>0</v>
      </c>
    </row>
    <row r="229" spans="3:15" s="20" customFormat="1" x14ac:dyDescent="0.2">
      <c r="C229" s="90" t="s">
        <v>0</v>
      </c>
      <c r="D229" s="90" t="s">
        <v>0</v>
      </c>
      <c r="N229" s="90" t="s">
        <v>0</v>
      </c>
      <c r="O229" s="90" t="s">
        <v>0</v>
      </c>
    </row>
    <row r="230" spans="3:15" s="20" customFormat="1" x14ac:dyDescent="0.2">
      <c r="C230" s="90" t="s">
        <v>0</v>
      </c>
      <c r="D230" s="90" t="s">
        <v>0</v>
      </c>
      <c r="N230" s="90" t="s">
        <v>0</v>
      </c>
      <c r="O230" s="90" t="s">
        <v>0</v>
      </c>
    </row>
    <row r="231" spans="3:15" s="20" customFormat="1" x14ac:dyDescent="0.2">
      <c r="C231" s="90" t="s">
        <v>0</v>
      </c>
      <c r="D231" s="90" t="s">
        <v>0</v>
      </c>
      <c r="N231" s="90" t="s">
        <v>0</v>
      </c>
      <c r="O231" s="90" t="s">
        <v>0</v>
      </c>
    </row>
    <row r="232" spans="3:15" s="20" customFormat="1" x14ac:dyDescent="0.2">
      <c r="C232" s="90" t="s">
        <v>0</v>
      </c>
      <c r="D232" s="90" t="s">
        <v>0</v>
      </c>
      <c r="N232" s="90" t="s">
        <v>0</v>
      </c>
      <c r="O232" s="90" t="s">
        <v>0</v>
      </c>
    </row>
    <row r="233" spans="3:15" s="20" customFormat="1" x14ac:dyDescent="0.2">
      <c r="C233" s="90" t="s">
        <v>0</v>
      </c>
      <c r="D233" s="90" t="s">
        <v>0</v>
      </c>
      <c r="N233" s="90" t="s">
        <v>0</v>
      </c>
      <c r="O233" s="90" t="s">
        <v>0</v>
      </c>
    </row>
    <row r="234" spans="3:15" s="20" customFormat="1" x14ac:dyDescent="0.2">
      <c r="C234" s="90" t="s">
        <v>0</v>
      </c>
      <c r="D234" s="90" t="s">
        <v>0</v>
      </c>
      <c r="N234" s="90" t="s">
        <v>0</v>
      </c>
      <c r="O234" s="90" t="s">
        <v>0</v>
      </c>
    </row>
    <row r="235" spans="3:15" s="20" customFormat="1" x14ac:dyDescent="0.2">
      <c r="C235" s="90" t="s">
        <v>0</v>
      </c>
      <c r="D235" s="90" t="s">
        <v>0</v>
      </c>
      <c r="N235" s="90" t="s">
        <v>0</v>
      </c>
      <c r="O235" s="90" t="s">
        <v>0</v>
      </c>
    </row>
    <row r="236" spans="3:15" s="20" customFormat="1" x14ac:dyDescent="0.2">
      <c r="C236" s="90" t="s">
        <v>0</v>
      </c>
      <c r="D236" s="90" t="s">
        <v>0</v>
      </c>
      <c r="N236" s="90" t="s">
        <v>0</v>
      </c>
      <c r="O236" s="90" t="s">
        <v>0</v>
      </c>
    </row>
    <row r="237" spans="3:15" s="20" customFormat="1" x14ac:dyDescent="0.2">
      <c r="C237" s="90" t="s">
        <v>0</v>
      </c>
      <c r="D237" s="90" t="s">
        <v>0</v>
      </c>
      <c r="N237" s="90" t="s">
        <v>0</v>
      </c>
      <c r="O237" s="90" t="s">
        <v>0</v>
      </c>
    </row>
    <row r="238" spans="3:15" s="20" customFormat="1" x14ac:dyDescent="0.2">
      <c r="C238" s="90" t="s">
        <v>0</v>
      </c>
      <c r="D238" s="90" t="s">
        <v>0</v>
      </c>
      <c r="N238" s="90" t="s">
        <v>0</v>
      </c>
      <c r="O238" s="90" t="s">
        <v>0</v>
      </c>
    </row>
    <row r="239" spans="3:15" s="20" customFormat="1" x14ac:dyDescent="0.2">
      <c r="C239" s="90" t="s">
        <v>0</v>
      </c>
      <c r="D239" s="90" t="s">
        <v>0</v>
      </c>
      <c r="N239" s="90" t="s">
        <v>0</v>
      </c>
      <c r="O239" s="90" t="s">
        <v>0</v>
      </c>
    </row>
    <row r="240" spans="3:15" s="20" customFormat="1" x14ac:dyDescent="0.2">
      <c r="C240" s="90" t="s">
        <v>0</v>
      </c>
      <c r="D240" s="90" t="s">
        <v>0</v>
      </c>
      <c r="N240" s="90" t="s">
        <v>0</v>
      </c>
      <c r="O240" s="90" t="s">
        <v>0</v>
      </c>
    </row>
    <row r="241" spans="3:15" s="20" customFormat="1" x14ac:dyDescent="0.2">
      <c r="C241" s="90" t="s">
        <v>0</v>
      </c>
      <c r="D241" s="90" t="s">
        <v>0</v>
      </c>
      <c r="N241" s="90" t="s">
        <v>0</v>
      </c>
      <c r="O241" s="90" t="s">
        <v>0</v>
      </c>
    </row>
    <row r="242" spans="3:15" s="20" customFormat="1" x14ac:dyDescent="0.2">
      <c r="C242" s="90" t="s">
        <v>0</v>
      </c>
      <c r="D242" s="90" t="s">
        <v>0</v>
      </c>
      <c r="N242" s="90" t="s">
        <v>0</v>
      </c>
      <c r="O242" s="90" t="s">
        <v>0</v>
      </c>
    </row>
    <row r="243" spans="3:15" s="20" customFormat="1" x14ac:dyDescent="0.2">
      <c r="C243" s="90" t="s">
        <v>0</v>
      </c>
      <c r="D243" s="90" t="s">
        <v>0</v>
      </c>
      <c r="N243" s="90" t="s">
        <v>0</v>
      </c>
      <c r="O243" s="90" t="s">
        <v>0</v>
      </c>
    </row>
    <row r="244" spans="3:15" s="20" customFormat="1" x14ac:dyDescent="0.2">
      <c r="C244" s="90" t="s">
        <v>0</v>
      </c>
      <c r="D244" s="90" t="s">
        <v>0</v>
      </c>
      <c r="N244" s="90" t="s">
        <v>0</v>
      </c>
      <c r="O244" s="90" t="s">
        <v>0</v>
      </c>
    </row>
    <row r="245" spans="3:15" s="20" customFormat="1" x14ac:dyDescent="0.2">
      <c r="C245" s="90" t="s">
        <v>0</v>
      </c>
      <c r="D245" s="90" t="s">
        <v>0</v>
      </c>
      <c r="N245" s="90" t="s">
        <v>0</v>
      </c>
      <c r="O245" s="90" t="s">
        <v>0</v>
      </c>
    </row>
    <row r="246" spans="3:15" s="20" customFormat="1" x14ac:dyDescent="0.2">
      <c r="C246" s="90" t="s">
        <v>0</v>
      </c>
      <c r="D246" s="90" t="s">
        <v>0</v>
      </c>
      <c r="N246" s="90" t="s">
        <v>0</v>
      </c>
      <c r="O246" s="90" t="s">
        <v>0</v>
      </c>
    </row>
    <row r="247" spans="3:15" s="20" customFormat="1" x14ac:dyDescent="0.2">
      <c r="C247" s="90" t="s">
        <v>0</v>
      </c>
      <c r="D247" s="90" t="s">
        <v>0</v>
      </c>
      <c r="N247" s="90" t="s">
        <v>0</v>
      </c>
      <c r="O247" s="90" t="s">
        <v>0</v>
      </c>
    </row>
    <row r="248" spans="3:15" s="20" customFormat="1" x14ac:dyDescent="0.2">
      <c r="C248" s="90" t="s">
        <v>0</v>
      </c>
      <c r="D248" s="90" t="s">
        <v>0</v>
      </c>
      <c r="N248" s="90" t="s">
        <v>0</v>
      </c>
      <c r="O248" s="90" t="s">
        <v>0</v>
      </c>
    </row>
    <row r="249" spans="3:15" s="20" customFormat="1" x14ac:dyDescent="0.2">
      <c r="C249" s="90" t="s">
        <v>0</v>
      </c>
      <c r="D249" s="90" t="s">
        <v>0</v>
      </c>
      <c r="N249" s="90" t="s">
        <v>0</v>
      </c>
      <c r="O249" s="90" t="s">
        <v>0</v>
      </c>
    </row>
    <row r="250" spans="3:15" s="20" customFormat="1" x14ac:dyDescent="0.2">
      <c r="C250" s="90" t="s">
        <v>0</v>
      </c>
      <c r="D250" s="90" t="s">
        <v>0</v>
      </c>
      <c r="N250" s="90" t="s">
        <v>0</v>
      </c>
      <c r="O250" s="90" t="s">
        <v>0</v>
      </c>
    </row>
    <row r="251" spans="3:15" s="20" customFormat="1" x14ac:dyDescent="0.2">
      <c r="C251" s="90" t="s">
        <v>0</v>
      </c>
      <c r="D251" s="90" t="s">
        <v>0</v>
      </c>
      <c r="N251" s="90" t="s">
        <v>0</v>
      </c>
      <c r="O251" s="90" t="s">
        <v>0</v>
      </c>
    </row>
    <row r="252" spans="3:15" s="20" customFormat="1" x14ac:dyDescent="0.2">
      <c r="C252" s="90" t="s">
        <v>0</v>
      </c>
      <c r="D252" s="90" t="s">
        <v>0</v>
      </c>
      <c r="N252" s="90" t="s">
        <v>0</v>
      </c>
      <c r="O252" s="90" t="s">
        <v>0</v>
      </c>
    </row>
    <row r="253" spans="3:15" s="20" customFormat="1" x14ac:dyDescent="0.2">
      <c r="C253" s="90" t="s">
        <v>0</v>
      </c>
      <c r="D253" s="90" t="s">
        <v>0</v>
      </c>
      <c r="N253" s="90" t="s">
        <v>0</v>
      </c>
      <c r="O253" s="90" t="s">
        <v>0</v>
      </c>
    </row>
    <row r="254" spans="3:15" s="20" customFormat="1" x14ac:dyDescent="0.2">
      <c r="C254" s="90" t="s">
        <v>0</v>
      </c>
      <c r="D254" s="90" t="s">
        <v>0</v>
      </c>
      <c r="N254" s="90" t="s">
        <v>0</v>
      </c>
      <c r="O254" s="90" t="s">
        <v>0</v>
      </c>
    </row>
    <row r="255" spans="3:15" s="20" customFormat="1" x14ac:dyDescent="0.2">
      <c r="C255" s="90" t="s">
        <v>0</v>
      </c>
      <c r="D255" s="90" t="s">
        <v>0</v>
      </c>
      <c r="N255" s="90" t="s">
        <v>0</v>
      </c>
      <c r="O255" s="90" t="s">
        <v>0</v>
      </c>
    </row>
    <row r="256" spans="3:15" s="20" customFormat="1" x14ac:dyDescent="0.2">
      <c r="C256" s="90" t="s">
        <v>0</v>
      </c>
      <c r="D256" s="90" t="s">
        <v>0</v>
      </c>
      <c r="N256" s="90" t="s">
        <v>0</v>
      </c>
      <c r="O256" s="90" t="s">
        <v>0</v>
      </c>
    </row>
    <row r="257" spans="3:15" s="20" customFormat="1" x14ac:dyDescent="0.2">
      <c r="C257" s="90" t="s">
        <v>0</v>
      </c>
      <c r="D257" s="90" t="s">
        <v>0</v>
      </c>
      <c r="N257" s="90" t="s">
        <v>0</v>
      </c>
      <c r="O257" s="90" t="s">
        <v>0</v>
      </c>
    </row>
    <row r="258" spans="3:15" s="20" customFormat="1" x14ac:dyDescent="0.2">
      <c r="C258" s="90" t="s">
        <v>0</v>
      </c>
      <c r="D258" s="90" t="s">
        <v>0</v>
      </c>
      <c r="N258" s="90" t="s">
        <v>0</v>
      </c>
      <c r="O258" s="90" t="s">
        <v>0</v>
      </c>
    </row>
    <row r="259" spans="3:15" s="20" customFormat="1" x14ac:dyDescent="0.2">
      <c r="C259" s="90" t="s">
        <v>0</v>
      </c>
      <c r="D259" s="90" t="s">
        <v>0</v>
      </c>
      <c r="N259" s="90" t="s">
        <v>0</v>
      </c>
      <c r="O259" s="90" t="s">
        <v>0</v>
      </c>
    </row>
    <row r="260" spans="3:15" s="20" customFormat="1" x14ac:dyDescent="0.2">
      <c r="C260" s="90" t="s">
        <v>0</v>
      </c>
      <c r="D260" s="90" t="s">
        <v>0</v>
      </c>
      <c r="N260" s="90" t="s">
        <v>0</v>
      </c>
      <c r="O260" s="90" t="s">
        <v>0</v>
      </c>
    </row>
    <row r="261" spans="3:15" s="20" customFormat="1" x14ac:dyDescent="0.2">
      <c r="C261" s="90" t="s">
        <v>0</v>
      </c>
      <c r="D261" s="90" t="s">
        <v>0</v>
      </c>
      <c r="N261" s="90" t="s">
        <v>0</v>
      </c>
      <c r="O261" s="90" t="s">
        <v>0</v>
      </c>
    </row>
    <row r="262" spans="3:15" s="20" customFormat="1" x14ac:dyDescent="0.2">
      <c r="C262" s="90" t="s">
        <v>0</v>
      </c>
      <c r="D262" s="90" t="s">
        <v>0</v>
      </c>
      <c r="N262" s="90" t="s">
        <v>0</v>
      </c>
      <c r="O262" s="90" t="s">
        <v>0</v>
      </c>
    </row>
    <row r="263" spans="3:15" s="20" customFormat="1" x14ac:dyDescent="0.2">
      <c r="C263" s="90" t="s">
        <v>0</v>
      </c>
      <c r="D263" s="90" t="s">
        <v>0</v>
      </c>
      <c r="N263" s="90" t="s">
        <v>0</v>
      </c>
      <c r="O263" s="90" t="s">
        <v>0</v>
      </c>
    </row>
    <row r="264" spans="3:15" s="20" customFormat="1" x14ac:dyDescent="0.2">
      <c r="C264" s="90" t="s">
        <v>0</v>
      </c>
      <c r="D264" s="90" t="s">
        <v>0</v>
      </c>
      <c r="N264" s="90" t="s">
        <v>0</v>
      </c>
      <c r="O264" s="90" t="s">
        <v>0</v>
      </c>
    </row>
    <row r="265" spans="3:15" s="20" customFormat="1" x14ac:dyDescent="0.2">
      <c r="C265" s="90" t="s">
        <v>0</v>
      </c>
      <c r="D265" s="90" t="s">
        <v>0</v>
      </c>
      <c r="N265" s="90" t="s">
        <v>0</v>
      </c>
      <c r="O265" s="90" t="s">
        <v>0</v>
      </c>
    </row>
    <row r="266" spans="3:15" s="20" customFormat="1" x14ac:dyDescent="0.2">
      <c r="C266" s="90" t="s">
        <v>0</v>
      </c>
      <c r="D266" s="90" t="s">
        <v>0</v>
      </c>
      <c r="N266" s="90" t="s">
        <v>0</v>
      </c>
      <c r="O266" s="90" t="s">
        <v>0</v>
      </c>
    </row>
    <row r="267" spans="3:15" s="20" customFormat="1" x14ac:dyDescent="0.2">
      <c r="C267" s="90" t="s">
        <v>0</v>
      </c>
      <c r="D267" s="90" t="s">
        <v>0</v>
      </c>
      <c r="N267" s="90" t="s">
        <v>0</v>
      </c>
      <c r="O267" s="90" t="s">
        <v>0</v>
      </c>
    </row>
    <row r="268" spans="3:15" s="20" customFormat="1" x14ac:dyDescent="0.2">
      <c r="C268" s="90" t="s">
        <v>0</v>
      </c>
      <c r="D268" s="90" t="s">
        <v>0</v>
      </c>
      <c r="N268" s="90" t="s">
        <v>0</v>
      </c>
      <c r="O268" s="90" t="s">
        <v>0</v>
      </c>
    </row>
    <row r="269" spans="3:15" s="20" customFormat="1" x14ac:dyDescent="0.2">
      <c r="C269" s="90" t="s">
        <v>0</v>
      </c>
      <c r="D269" s="90" t="s">
        <v>0</v>
      </c>
      <c r="N269" s="90" t="s">
        <v>0</v>
      </c>
      <c r="O269" s="90" t="s">
        <v>0</v>
      </c>
    </row>
    <row r="270" spans="3:15" s="20" customFormat="1" x14ac:dyDescent="0.2">
      <c r="C270" s="90" t="s">
        <v>0</v>
      </c>
      <c r="D270" s="90" t="s">
        <v>0</v>
      </c>
      <c r="N270" s="90" t="s">
        <v>0</v>
      </c>
      <c r="O270" s="90" t="s">
        <v>0</v>
      </c>
    </row>
    <row r="271" spans="3:15" s="20" customFormat="1" x14ac:dyDescent="0.2">
      <c r="C271" s="90" t="s">
        <v>0</v>
      </c>
      <c r="D271" s="90" t="s">
        <v>0</v>
      </c>
      <c r="N271" s="90" t="s">
        <v>0</v>
      </c>
      <c r="O271" s="90" t="s">
        <v>0</v>
      </c>
    </row>
    <row r="272" spans="3:15" s="20" customFormat="1" x14ac:dyDescent="0.2">
      <c r="C272" s="90" t="s">
        <v>0</v>
      </c>
      <c r="D272" s="90" t="s">
        <v>0</v>
      </c>
      <c r="N272" s="90" t="s">
        <v>0</v>
      </c>
      <c r="O272" s="90" t="s">
        <v>0</v>
      </c>
    </row>
    <row r="273" spans="3:15" s="20" customFormat="1" x14ac:dyDescent="0.2">
      <c r="C273" s="90" t="s">
        <v>0</v>
      </c>
      <c r="D273" s="90" t="s">
        <v>0</v>
      </c>
      <c r="N273" s="90" t="s">
        <v>0</v>
      </c>
      <c r="O273" s="90" t="s">
        <v>0</v>
      </c>
    </row>
    <row r="274" spans="3:15" s="20" customFormat="1" x14ac:dyDescent="0.2">
      <c r="C274" s="90" t="s">
        <v>0</v>
      </c>
      <c r="D274" s="90" t="s">
        <v>0</v>
      </c>
      <c r="N274" s="90" t="s">
        <v>0</v>
      </c>
      <c r="O274" s="90" t="s">
        <v>0</v>
      </c>
    </row>
    <row r="275" spans="3:15" s="20" customFormat="1" x14ac:dyDescent="0.2">
      <c r="C275" s="90" t="s">
        <v>0</v>
      </c>
      <c r="D275" s="90" t="s">
        <v>0</v>
      </c>
      <c r="N275" s="90" t="s">
        <v>0</v>
      </c>
      <c r="O275" s="90" t="s">
        <v>0</v>
      </c>
    </row>
    <row r="276" spans="3:15" s="20" customFormat="1" x14ac:dyDescent="0.2">
      <c r="C276" s="90" t="s">
        <v>0</v>
      </c>
      <c r="D276" s="90" t="s">
        <v>0</v>
      </c>
      <c r="N276" s="90" t="s">
        <v>0</v>
      </c>
      <c r="O276" s="90" t="s">
        <v>0</v>
      </c>
    </row>
    <row r="277" spans="3:15" s="20" customFormat="1" x14ac:dyDescent="0.2">
      <c r="C277" s="90" t="s">
        <v>0</v>
      </c>
      <c r="D277" s="90" t="s">
        <v>0</v>
      </c>
      <c r="N277" s="90" t="s">
        <v>0</v>
      </c>
      <c r="O277" s="90" t="s">
        <v>0</v>
      </c>
    </row>
    <row r="278" spans="3:15" s="20" customFormat="1" x14ac:dyDescent="0.2">
      <c r="C278" s="90" t="s">
        <v>0</v>
      </c>
      <c r="D278" s="90" t="s">
        <v>0</v>
      </c>
      <c r="N278" s="90" t="s">
        <v>0</v>
      </c>
      <c r="O278" s="90" t="s">
        <v>0</v>
      </c>
    </row>
    <row r="279" spans="3:15" s="20" customFormat="1" x14ac:dyDescent="0.2">
      <c r="C279" s="90" t="s">
        <v>0</v>
      </c>
      <c r="D279" s="90" t="s">
        <v>0</v>
      </c>
      <c r="N279" s="90" t="s">
        <v>0</v>
      </c>
      <c r="O279" s="90" t="s">
        <v>0</v>
      </c>
    </row>
    <row r="280" spans="3:15" s="20" customFormat="1" x14ac:dyDescent="0.2">
      <c r="C280" s="90" t="s">
        <v>0</v>
      </c>
      <c r="D280" s="90" t="s">
        <v>0</v>
      </c>
      <c r="N280" s="90" t="s">
        <v>0</v>
      </c>
      <c r="O280" s="90" t="s">
        <v>0</v>
      </c>
    </row>
    <row r="281" spans="3:15" s="20" customFormat="1" x14ac:dyDescent="0.2">
      <c r="C281" s="90" t="s">
        <v>0</v>
      </c>
      <c r="D281" s="90" t="s">
        <v>0</v>
      </c>
      <c r="N281" s="90" t="s">
        <v>0</v>
      </c>
      <c r="O281" s="90" t="s">
        <v>0</v>
      </c>
    </row>
    <row r="282" spans="3:15" s="20" customFormat="1" x14ac:dyDescent="0.2">
      <c r="C282" s="90" t="s">
        <v>0</v>
      </c>
      <c r="D282" s="90" t="s">
        <v>0</v>
      </c>
      <c r="N282" s="90" t="s">
        <v>0</v>
      </c>
      <c r="O282" s="90" t="s">
        <v>0</v>
      </c>
    </row>
    <row r="283" spans="3:15" s="20" customFormat="1" x14ac:dyDescent="0.2">
      <c r="C283" s="90" t="s">
        <v>0</v>
      </c>
      <c r="D283" s="90" t="s">
        <v>0</v>
      </c>
      <c r="N283" s="90" t="s">
        <v>0</v>
      </c>
      <c r="O283" s="90" t="s">
        <v>0</v>
      </c>
    </row>
    <row r="284" spans="3:15" s="20" customFormat="1" x14ac:dyDescent="0.2">
      <c r="C284" s="90" t="s">
        <v>0</v>
      </c>
      <c r="D284" s="90" t="s">
        <v>0</v>
      </c>
      <c r="N284" s="90" t="s">
        <v>0</v>
      </c>
      <c r="O284" s="90" t="s">
        <v>0</v>
      </c>
    </row>
    <row r="285" spans="3:15" s="20" customFormat="1" x14ac:dyDescent="0.2">
      <c r="C285" s="90" t="s">
        <v>0</v>
      </c>
      <c r="D285" s="90" t="s">
        <v>0</v>
      </c>
      <c r="N285" s="90" t="s">
        <v>0</v>
      </c>
      <c r="O285" s="90" t="s">
        <v>0</v>
      </c>
    </row>
    <row r="286" spans="3:15" s="20" customFormat="1" x14ac:dyDescent="0.2">
      <c r="C286" s="90" t="s">
        <v>0</v>
      </c>
      <c r="D286" s="90" t="s">
        <v>0</v>
      </c>
      <c r="N286" s="90" t="s">
        <v>0</v>
      </c>
      <c r="O286" s="90" t="s">
        <v>0</v>
      </c>
    </row>
    <row r="287" spans="3:15" s="20" customFormat="1" x14ac:dyDescent="0.2">
      <c r="C287" s="90" t="s">
        <v>0</v>
      </c>
      <c r="D287" s="90" t="s">
        <v>0</v>
      </c>
      <c r="N287" s="90" t="s">
        <v>0</v>
      </c>
      <c r="O287" s="90" t="s">
        <v>0</v>
      </c>
    </row>
    <row r="288" spans="3:15" s="20" customFormat="1" x14ac:dyDescent="0.2">
      <c r="C288" s="90" t="s">
        <v>0</v>
      </c>
      <c r="D288" s="90" t="s">
        <v>0</v>
      </c>
      <c r="N288" s="90" t="s">
        <v>0</v>
      </c>
      <c r="O288" s="90" t="s">
        <v>0</v>
      </c>
    </row>
    <row r="289" spans="3:15" s="20" customFormat="1" x14ac:dyDescent="0.2">
      <c r="C289" s="90" t="s">
        <v>0</v>
      </c>
      <c r="D289" s="90" t="s">
        <v>0</v>
      </c>
      <c r="N289" s="90" t="s">
        <v>0</v>
      </c>
      <c r="O289" s="90" t="s">
        <v>0</v>
      </c>
    </row>
    <row r="290" spans="3:15" s="20" customFormat="1" x14ac:dyDescent="0.2">
      <c r="C290" s="90" t="s">
        <v>0</v>
      </c>
      <c r="D290" s="90" t="s">
        <v>0</v>
      </c>
      <c r="N290" s="90" t="s">
        <v>0</v>
      </c>
      <c r="O290" s="90" t="s">
        <v>0</v>
      </c>
    </row>
    <row r="291" spans="3:15" s="20" customFormat="1" x14ac:dyDescent="0.2">
      <c r="C291" s="90" t="s">
        <v>0</v>
      </c>
      <c r="D291" s="90" t="s">
        <v>0</v>
      </c>
      <c r="N291" s="90" t="s">
        <v>0</v>
      </c>
      <c r="O291" s="90" t="s">
        <v>0</v>
      </c>
    </row>
    <row r="292" spans="3:15" s="20" customFormat="1" x14ac:dyDescent="0.2">
      <c r="C292" s="90" t="s">
        <v>0</v>
      </c>
      <c r="D292" s="90" t="s">
        <v>0</v>
      </c>
      <c r="N292" s="90" t="s">
        <v>0</v>
      </c>
      <c r="O292" s="90" t="s">
        <v>0</v>
      </c>
    </row>
    <row r="293" spans="3:15" s="20" customFormat="1" x14ac:dyDescent="0.2">
      <c r="C293" s="90" t="s">
        <v>0</v>
      </c>
      <c r="D293" s="90" t="s">
        <v>0</v>
      </c>
      <c r="N293" s="90" t="s">
        <v>0</v>
      </c>
      <c r="O293" s="90" t="s">
        <v>0</v>
      </c>
    </row>
    <row r="294" spans="3:15" s="20" customFormat="1" x14ac:dyDescent="0.2">
      <c r="C294" s="90" t="s">
        <v>0</v>
      </c>
      <c r="D294" s="90" t="s">
        <v>0</v>
      </c>
      <c r="N294" s="90" t="s">
        <v>0</v>
      </c>
      <c r="O294" s="90" t="s">
        <v>0</v>
      </c>
    </row>
    <row r="295" spans="3:15" s="20" customFormat="1" x14ac:dyDescent="0.2">
      <c r="C295" s="90" t="s">
        <v>0</v>
      </c>
      <c r="D295" s="90" t="s">
        <v>0</v>
      </c>
      <c r="N295" s="90" t="s">
        <v>0</v>
      </c>
      <c r="O295" s="90" t="s">
        <v>0</v>
      </c>
    </row>
    <row r="296" spans="3:15" s="20" customFormat="1" x14ac:dyDescent="0.2">
      <c r="C296" s="90" t="s">
        <v>0</v>
      </c>
      <c r="D296" s="90" t="s">
        <v>0</v>
      </c>
      <c r="N296" s="90" t="s">
        <v>0</v>
      </c>
      <c r="O296" s="90" t="s">
        <v>0</v>
      </c>
    </row>
    <row r="297" spans="3:15" s="20" customFormat="1" x14ac:dyDescent="0.2">
      <c r="C297" s="90" t="s">
        <v>0</v>
      </c>
      <c r="D297" s="90" t="s">
        <v>0</v>
      </c>
      <c r="N297" s="90" t="s">
        <v>0</v>
      </c>
      <c r="O297" s="90" t="s">
        <v>0</v>
      </c>
    </row>
    <row r="298" spans="3:15" s="20" customFormat="1" x14ac:dyDescent="0.2">
      <c r="C298" s="90" t="s">
        <v>0</v>
      </c>
      <c r="D298" s="90" t="s">
        <v>0</v>
      </c>
      <c r="N298" s="90" t="s">
        <v>0</v>
      </c>
      <c r="O298" s="90" t="s">
        <v>0</v>
      </c>
    </row>
    <row r="299" spans="3:15" s="20" customFormat="1" x14ac:dyDescent="0.2">
      <c r="C299" s="90" t="s">
        <v>0</v>
      </c>
      <c r="D299" s="90" t="s">
        <v>0</v>
      </c>
      <c r="N299" s="90" t="s">
        <v>0</v>
      </c>
      <c r="O299" s="90" t="s">
        <v>0</v>
      </c>
    </row>
    <row r="300" spans="3:15" s="20" customFormat="1" x14ac:dyDescent="0.2">
      <c r="C300" s="90" t="s">
        <v>0</v>
      </c>
      <c r="D300" s="90" t="s">
        <v>0</v>
      </c>
      <c r="N300" s="90" t="s">
        <v>0</v>
      </c>
      <c r="O300" s="90" t="s">
        <v>0</v>
      </c>
    </row>
    <row r="301" spans="3:15" s="20" customFormat="1" x14ac:dyDescent="0.2">
      <c r="C301" s="90" t="s">
        <v>0</v>
      </c>
      <c r="D301" s="90" t="s">
        <v>0</v>
      </c>
      <c r="N301" s="90" t="s">
        <v>0</v>
      </c>
      <c r="O301" s="90" t="s">
        <v>0</v>
      </c>
    </row>
    <row r="302" spans="3:15" s="20" customFormat="1" x14ac:dyDescent="0.2">
      <c r="C302" s="90" t="s">
        <v>0</v>
      </c>
      <c r="D302" s="90" t="s">
        <v>0</v>
      </c>
      <c r="N302" s="90" t="s">
        <v>0</v>
      </c>
      <c r="O302" s="90" t="s">
        <v>0</v>
      </c>
    </row>
    <row r="303" spans="3:15" s="20" customFormat="1" x14ac:dyDescent="0.2">
      <c r="C303" s="90" t="s">
        <v>0</v>
      </c>
      <c r="D303" s="90" t="s">
        <v>0</v>
      </c>
      <c r="N303" s="90" t="s">
        <v>0</v>
      </c>
      <c r="O303" s="90" t="s">
        <v>0</v>
      </c>
    </row>
    <row r="304" spans="3:15" s="20" customFormat="1" x14ac:dyDescent="0.2">
      <c r="C304" s="90" t="s">
        <v>0</v>
      </c>
      <c r="D304" s="90" t="s">
        <v>0</v>
      </c>
      <c r="N304" s="90" t="s">
        <v>0</v>
      </c>
      <c r="O304" s="90" t="s">
        <v>0</v>
      </c>
    </row>
    <row r="305" spans="3:15" s="20" customFormat="1" x14ac:dyDescent="0.2">
      <c r="C305" s="90" t="s">
        <v>0</v>
      </c>
      <c r="D305" s="90" t="s">
        <v>0</v>
      </c>
      <c r="N305" s="90" t="s">
        <v>0</v>
      </c>
      <c r="O305" s="90" t="s">
        <v>0</v>
      </c>
    </row>
    <row r="306" spans="3:15" s="20" customFormat="1" x14ac:dyDescent="0.2">
      <c r="C306" s="90" t="s">
        <v>0</v>
      </c>
      <c r="D306" s="90" t="s">
        <v>0</v>
      </c>
      <c r="N306" s="90" t="s">
        <v>0</v>
      </c>
      <c r="O306" s="90" t="s">
        <v>0</v>
      </c>
    </row>
    <row r="307" spans="3:15" s="20" customFormat="1" x14ac:dyDescent="0.2">
      <c r="C307" s="90" t="s">
        <v>0</v>
      </c>
      <c r="D307" s="90" t="s">
        <v>0</v>
      </c>
      <c r="N307" s="90" t="s">
        <v>0</v>
      </c>
      <c r="O307" s="90" t="s">
        <v>0</v>
      </c>
    </row>
    <row r="308" spans="3:15" s="20" customFormat="1" x14ac:dyDescent="0.2">
      <c r="C308" s="90" t="s">
        <v>0</v>
      </c>
      <c r="D308" s="90" t="s">
        <v>0</v>
      </c>
      <c r="N308" s="90" t="s">
        <v>0</v>
      </c>
      <c r="O308" s="90" t="s">
        <v>0</v>
      </c>
    </row>
    <row r="309" spans="3:15" s="20" customFormat="1" x14ac:dyDescent="0.2">
      <c r="C309" s="90" t="s">
        <v>0</v>
      </c>
      <c r="D309" s="90" t="s">
        <v>0</v>
      </c>
      <c r="N309" s="90" t="s">
        <v>0</v>
      </c>
      <c r="O309" s="90" t="s">
        <v>0</v>
      </c>
    </row>
    <row r="310" spans="3:15" s="20" customFormat="1" x14ac:dyDescent="0.2">
      <c r="C310" s="90" t="s">
        <v>0</v>
      </c>
      <c r="D310" s="90" t="s">
        <v>0</v>
      </c>
      <c r="N310" s="90" t="s">
        <v>0</v>
      </c>
      <c r="O310" s="90" t="s">
        <v>0</v>
      </c>
    </row>
    <row r="311" spans="3:15" s="20" customFormat="1" x14ac:dyDescent="0.2">
      <c r="C311" s="90" t="s">
        <v>0</v>
      </c>
      <c r="D311" s="90" t="s">
        <v>0</v>
      </c>
      <c r="N311" s="90" t="s">
        <v>0</v>
      </c>
      <c r="O311" s="90" t="s">
        <v>0</v>
      </c>
    </row>
    <row r="312" spans="3:15" s="20" customFormat="1" x14ac:dyDescent="0.2">
      <c r="C312" s="90" t="s">
        <v>0</v>
      </c>
      <c r="D312" s="90" t="s">
        <v>0</v>
      </c>
      <c r="N312" s="90" t="s">
        <v>0</v>
      </c>
      <c r="O312" s="90" t="s">
        <v>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38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>
    <tabColor rgb="FFFFFF66"/>
  </sheetPr>
  <dimension ref="A1:AA254"/>
  <sheetViews>
    <sheetView showGridLines="0" zoomScaleNormal="100" workbookViewId="0"/>
  </sheetViews>
  <sheetFormatPr defaultRowHeight="12.75" x14ac:dyDescent="0.2"/>
  <cols>
    <col min="1" max="1" width="0.85546875" style="99" customWidth="1"/>
    <col min="2" max="2" width="20.7109375" style="99" customWidth="1"/>
    <col min="3" max="11" width="10.7109375" style="99" customWidth="1"/>
    <col min="12" max="16384" width="9.140625" style="99"/>
  </cols>
  <sheetData>
    <row r="1" spans="1:27" s="7" customFormat="1" ht="15.75" customHeight="1" x14ac:dyDescent="0.2">
      <c r="A1" s="1" t="s">
        <v>175</v>
      </c>
      <c r="B1" s="2"/>
      <c r="C1" s="4"/>
      <c r="D1" s="4"/>
      <c r="E1" s="4"/>
      <c r="F1" s="4"/>
      <c r="G1" s="4"/>
      <c r="H1" s="4"/>
      <c r="I1" s="4"/>
      <c r="J1" s="4"/>
      <c r="K1" s="4"/>
    </row>
    <row r="2" spans="1:27" s="20" customFormat="1" ht="25.5" x14ac:dyDescent="0.2">
      <c r="A2" s="8"/>
      <c r="B2" s="9"/>
      <c r="C2" s="11" t="s">
        <v>1</v>
      </c>
      <c r="D2" s="12"/>
      <c r="E2" s="12"/>
      <c r="F2" s="13" t="s">
        <v>2</v>
      </c>
      <c r="G2" s="14" t="s">
        <v>3</v>
      </c>
      <c r="H2" s="15" t="s">
        <v>4</v>
      </c>
      <c r="I2" s="16" t="s">
        <v>5</v>
      </c>
      <c r="J2" s="17"/>
      <c r="K2" s="17"/>
    </row>
    <row r="3" spans="1:27" s="20" customFormat="1" x14ac:dyDescent="0.2">
      <c r="A3" s="21"/>
      <c r="B3" s="22" t="s">
        <v>6</v>
      </c>
      <c r="C3" s="24" t="s">
        <v>125</v>
      </c>
      <c r="D3" s="24" t="s">
        <v>126</v>
      </c>
      <c r="E3" s="24" t="s">
        <v>127</v>
      </c>
      <c r="F3" s="173" t="s">
        <v>128</v>
      </c>
      <c r="G3" s="174"/>
      <c r="H3" s="175"/>
      <c r="I3" s="24" t="s">
        <v>129</v>
      </c>
      <c r="J3" s="24" t="s">
        <v>130</v>
      </c>
      <c r="K3" s="24" t="s">
        <v>131</v>
      </c>
    </row>
    <row r="4" spans="1:27" s="34" customFormat="1" ht="12.75" customHeight="1" x14ac:dyDescent="0.2">
      <c r="A4" s="26"/>
      <c r="B4" s="27" t="s">
        <v>7</v>
      </c>
      <c r="C4" s="148">
        <f>SUM(C5:C7)</f>
        <v>11979868</v>
      </c>
      <c r="D4" s="148">
        <f t="shared" ref="D4:K4" si="0">SUM(D5:D7)</f>
        <v>13513689.131999999</v>
      </c>
      <c r="E4" s="148">
        <f t="shared" si="0"/>
        <v>14335921.194280002</v>
      </c>
      <c r="F4" s="149">
        <f t="shared" si="0"/>
        <v>15401786.584000003</v>
      </c>
      <c r="G4" s="148">
        <f t="shared" si="0"/>
        <v>15821474.184</v>
      </c>
      <c r="H4" s="150">
        <f t="shared" si="0"/>
        <v>15716580.474623367</v>
      </c>
      <c r="I4" s="148">
        <f t="shared" si="0"/>
        <v>16087011.75</v>
      </c>
      <c r="J4" s="148">
        <f t="shared" si="0"/>
        <v>17027610.598280001</v>
      </c>
      <c r="K4" s="148">
        <f t="shared" si="0"/>
        <v>17866407.234147999</v>
      </c>
      <c r="AA4" s="35" t="s">
        <v>8</v>
      </c>
    </row>
    <row r="5" spans="1:27" s="20" customFormat="1" ht="12.75" customHeight="1" x14ac:dyDescent="0.2">
      <c r="A5" s="36"/>
      <c r="B5" s="37" t="s">
        <v>9</v>
      </c>
      <c r="C5" s="152">
        <v>8390748</v>
      </c>
      <c r="D5" s="153">
        <v>9480557</v>
      </c>
      <c r="E5" s="153">
        <v>9827470.954280002</v>
      </c>
      <c r="F5" s="152">
        <v>10956018.529000001</v>
      </c>
      <c r="G5" s="153">
        <v>11057611.529000001</v>
      </c>
      <c r="H5" s="154">
        <v>10936620.710000001</v>
      </c>
      <c r="I5" s="153">
        <v>11608363</v>
      </c>
      <c r="J5" s="153">
        <v>12247205.394920001</v>
      </c>
      <c r="K5" s="154">
        <v>12860961.338571999</v>
      </c>
      <c r="AA5" s="45">
        <v>2</v>
      </c>
    </row>
    <row r="6" spans="1:27" s="20" customFormat="1" ht="12.75" customHeight="1" x14ac:dyDescent="0.25">
      <c r="A6" s="58"/>
      <c r="B6" s="37" t="s">
        <v>13</v>
      </c>
      <c r="C6" s="156">
        <v>3577468</v>
      </c>
      <c r="D6" s="157">
        <v>4019162.1319999998</v>
      </c>
      <c r="E6" s="157">
        <v>4504154.24</v>
      </c>
      <c r="F6" s="156">
        <v>4445768.0550000006</v>
      </c>
      <c r="G6" s="157">
        <v>4763862.6550000003</v>
      </c>
      <c r="H6" s="158">
        <v>4778576.7646233663</v>
      </c>
      <c r="I6" s="157">
        <v>4478648.75</v>
      </c>
      <c r="J6" s="157">
        <v>4780405.2033600016</v>
      </c>
      <c r="K6" s="158">
        <v>5005445.8955760002</v>
      </c>
      <c r="AA6" s="35" t="s">
        <v>11</v>
      </c>
    </row>
    <row r="7" spans="1:27" s="20" customFormat="1" ht="12.75" customHeight="1" x14ac:dyDescent="0.2">
      <c r="A7" s="36"/>
      <c r="B7" s="37" t="s">
        <v>53</v>
      </c>
      <c r="C7" s="159">
        <v>11652</v>
      </c>
      <c r="D7" s="160">
        <v>13970</v>
      </c>
      <c r="E7" s="160">
        <v>4296</v>
      </c>
      <c r="F7" s="159">
        <v>0</v>
      </c>
      <c r="G7" s="160">
        <v>0</v>
      </c>
      <c r="H7" s="161">
        <v>1383</v>
      </c>
      <c r="I7" s="160">
        <v>0</v>
      </c>
      <c r="J7" s="160">
        <v>0</v>
      </c>
      <c r="K7" s="161">
        <v>0</v>
      </c>
      <c r="AA7" s="45">
        <v>2</v>
      </c>
    </row>
    <row r="8" spans="1:27" s="34" customFormat="1" ht="12.75" customHeight="1" x14ac:dyDescent="0.25">
      <c r="A8" s="73"/>
      <c r="B8" s="74" t="s">
        <v>119</v>
      </c>
      <c r="C8" s="148">
        <f>SUM(C9:C15)</f>
        <v>554126</v>
      </c>
      <c r="D8" s="148">
        <f t="shared" ref="D8:K8" si="1">SUM(D9:D15)</f>
        <v>310300</v>
      </c>
      <c r="E8" s="148">
        <f t="shared" si="1"/>
        <v>394486</v>
      </c>
      <c r="F8" s="149">
        <f t="shared" si="1"/>
        <v>284879</v>
      </c>
      <c r="G8" s="148">
        <f t="shared" si="1"/>
        <v>370062.2</v>
      </c>
      <c r="H8" s="150">
        <f t="shared" si="1"/>
        <v>376215</v>
      </c>
      <c r="I8" s="148">
        <f t="shared" si="1"/>
        <v>229836</v>
      </c>
      <c r="J8" s="148">
        <f t="shared" si="1"/>
        <v>202341.16199999998</v>
      </c>
      <c r="K8" s="148">
        <f t="shared" si="1"/>
        <v>217172</v>
      </c>
      <c r="AA8" s="35" t="s">
        <v>14</v>
      </c>
    </row>
    <row r="9" spans="1:27" s="20" customFormat="1" ht="12.75" customHeight="1" x14ac:dyDescent="0.2">
      <c r="A9" s="36"/>
      <c r="B9" s="37" t="s">
        <v>57</v>
      </c>
      <c r="C9" s="152">
        <v>274281</v>
      </c>
      <c r="D9" s="153">
        <v>0</v>
      </c>
      <c r="E9" s="153">
        <v>7928</v>
      </c>
      <c r="F9" s="152">
        <v>19542</v>
      </c>
      <c r="G9" s="153">
        <v>26542</v>
      </c>
      <c r="H9" s="154">
        <v>17362</v>
      </c>
      <c r="I9" s="153">
        <v>10099</v>
      </c>
      <c r="J9" s="153">
        <v>0</v>
      </c>
      <c r="K9" s="154">
        <v>0</v>
      </c>
      <c r="AA9" s="20" t="s">
        <v>0</v>
      </c>
    </row>
    <row r="10" spans="1:27" s="20" customFormat="1" ht="12.75" customHeight="1" x14ac:dyDescent="0.2">
      <c r="A10" s="36"/>
      <c r="B10" s="37" t="s">
        <v>63</v>
      </c>
      <c r="C10" s="156">
        <v>137707</v>
      </c>
      <c r="D10" s="157">
        <v>60622</v>
      </c>
      <c r="E10" s="157">
        <v>57418</v>
      </c>
      <c r="F10" s="156">
        <v>100741</v>
      </c>
      <c r="G10" s="157">
        <v>87684</v>
      </c>
      <c r="H10" s="158">
        <v>107233</v>
      </c>
      <c r="I10" s="157">
        <v>60859</v>
      </c>
      <c r="J10" s="157">
        <v>59617.635999999999</v>
      </c>
      <c r="K10" s="158">
        <v>63285</v>
      </c>
    </row>
    <row r="11" spans="1:27" s="20" customFormat="1" ht="12.75" customHeight="1" x14ac:dyDescent="0.2">
      <c r="A11" s="36"/>
      <c r="B11" s="37" t="s">
        <v>66</v>
      </c>
      <c r="C11" s="156">
        <v>110764</v>
      </c>
      <c r="D11" s="157">
        <v>115764</v>
      </c>
      <c r="E11" s="157">
        <v>68779.5</v>
      </c>
      <c r="F11" s="156">
        <v>0</v>
      </c>
      <c r="G11" s="157">
        <v>0</v>
      </c>
      <c r="H11" s="158">
        <v>0</v>
      </c>
      <c r="I11" s="157">
        <v>0</v>
      </c>
      <c r="J11" s="157">
        <v>-1.0000000009313226E-2</v>
      </c>
      <c r="K11" s="158">
        <v>0</v>
      </c>
    </row>
    <row r="12" spans="1:27" s="20" customFormat="1" ht="12.75" customHeight="1" x14ac:dyDescent="0.25">
      <c r="A12" s="58"/>
      <c r="B12" s="37" t="s">
        <v>67</v>
      </c>
      <c r="C12" s="156">
        <v>0</v>
      </c>
      <c r="D12" s="157">
        <v>0</v>
      </c>
      <c r="E12" s="157">
        <v>0</v>
      </c>
      <c r="F12" s="156">
        <v>0</v>
      </c>
      <c r="G12" s="157">
        <v>0</v>
      </c>
      <c r="H12" s="158">
        <v>0</v>
      </c>
      <c r="I12" s="157">
        <v>0</v>
      </c>
      <c r="J12" s="157">
        <v>0</v>
      </c>
      <c r="K12" s="158">
        <v>0</v>
      </c>
    </row>
    <row r="13" spans="1:27" s="20" customFormat="1" ht="12.75" customHeight="1" x14ac:dyDescent="0.2">
      <c r="A13" s="36"/>
      <c r="B13" s="37" t="s">
        <v>68</v>
      </c>
      <c r="C13" s="156">
        <v>0</v>
      </c>
      <c r="D13" s="157">
        <v>0</v>
      </c>
      <c r="E13" s="157">
        <v>0</v>
      </c>
      <c r="F13" s="156">
        <v>0</v>
      </c>
      <c r="G13" s="157">
        <v>0</v>
      </c>
      <c r="H13" s="158">
        <v>0</v>
      </c>
      <c r="I13" s="157">
        <v>0</v>
      </c>
      <c r="J13" s="157">
        <v>0</v>
      </c>
      <c r="K13" s="158">
        <v>0</v>
      </c>
    </row>
    <row r="14" spans="1:27" s="20" customFormat="1" ht="12.75" customHeight="1" x14ac:dyDescent="0.2">
      <c r="A14" s="36"/>
      <c r="B14" s="37" t="s">
        <v>73</v>
      </c>
      <c r="C14" s="156">
        <v>0</v>
      </c>
      <c r="D14" s="157">
        <v>0</v>
      </c>
      <c r="E14" s="157">
        <v>0</v>
      </c>
      <c r="F14" s="156">
        <v>0</v>
      </c>
      <c r="G14" s="157">
        <v>0</v>
      </c>
      <c r="H14" s="158">
        <v>0</v>
      </c>
      <c r="I14" s="157">
        <v>0</v>
      </c>
      <c r="J14" s="157">
        <v>0</v>
      </c>
      <c r="K14" s="158">
        <v>0</v>
      </c>
    </row>
    <row r="15" spans="1:27" s="20" customFormat="1" ht="12.75" customHeight="1" x14ac:dyDescent="0.2">
      <c r="A15" s="36"/>
      <c r="B15" s="37" t="s">
        <v>74</v>
      </c>
      <c r="C15" s="159">
        <v>31374</v>
      </c>
      <c r="D15" s="160">
        <v>133914</v>
      </c>
      <c r="E15" s="160">
        <v>260360.5</v>
      </c>
      <c r="F15" s="159">
        <v>164596</v>
      </c>
      <c r="G15" s="160">
        <v>255836.2</v>
      </c>
      <c r="H15" s="161">
        <v>251620</v>
      </c>
      <c r="I15" s="160">
        <v>158878</v>
      </c>
      <c r="J15" s="160">
        <v>142723.53599999999</v>
      </c>
      <c r="K15" s="161">
        <v>153887</v>
      </c>
    </row>
    <row r="16" spans="1:27" s="34" customFormat="1" ht="12.75" customHeight="1" x14ac:dyDescent="0.25">
      <c r="A16" s="73"/>
      <c r="B16" s="74" t="s">
        <v>77</v>
      </c>
      <c r="C16" s="148">
        <f>SUM(C17:C23)</f>
        <v>737746</v>
      </c>
      <c r="D16" s="148">
        <f t="shared" ref="D16:K16" si="2">SUM(D17:D23)</f>
        <v>1068183.821</v>
      </c>
      <c r="E16" s="148">
        <f t="shared" si="2"/>
        <v>872087.60000000009</v>
      </c>
      <c r="F16" s="149">
        <f t="shared" si="2"/>
        <v>897662</v>
      </c>
      <c r="G16" s="148">
        <f t="shared" si="2"/>
        <v>992010</v>
      </c>
      <c r="H16" s="150">
        <f t="shared" si="2"/>
        <v>969615</v>
      </c>
      <c r="I16" s="148">
        <f t="shared" si="2"/>
        <v>1192164</v>
      </c>
      <c r="J16" s="148">
        <f t="shared" si="2"/>
        <v>1004636.678</v>
      </c>
      <c r="K16" s="148">
        <f t="shared" si="2"/>
        <v>809389.95993999997</v>
      </c>
    </row>
    <row r="17" spans="1:11" s="20" customFormat="1" ht="12.75" customHeight="1" x14ac:dyDescent="0.2">
      <c r="A17" s="36"/>
      <c r="B17" s="37" t="s">
        <v>78</v>
      </c>
      <c r="C17" s="152">
        <v>613738</v>
      </c>
      <c r="D17" s="153">
        <v>830211</v>
      </c>
      <c r="E17" s="153">
        <v>598417</v>
      </c>
      <c r="F17" s="152">
        <v>588420</v>
      </c>
      <c r="G17" s="153">
        <v>462791</v>
      </c>
      <c r="H17" s="154">
        <v>490395</v>
      </c>
      <c r="I17" s="153">
        <v>736984</v>
      </c>
      <c r="J17" s="153">
        <v>589768</v>
      </c>
      <c r="K17" s="154">
        <v>343991</v>
      </c>
    </row>
    <row r="18" spans="1:11" s="20" customFormat="1" ht="12.75" customHeight="1" x14ac:dyDescent="0.2">
      <c r="A18" s="36"/>
      <c r="B18" s="37" t="s">
        <v>81</v>
      </c>
      <c r="C18" s="156">
        <v>124008</v>
      </c>
      <c r="D18" s="157">
        <v>237972.821</v>
      </c>
      <c r="E18" s="157">
        <v>273670.60000000003</v>
      </c>
      <c r="F18" s="156">
        <v>302090</v>
      </c>
      <c r="G18" s="157">
        <v>525305</v>
      </c>
      <c r="H18" s="158">
        <v>475215</v>
      </c>
      <c r="I18" s="157">
        <v>454432</v>
      </c>
      <c r="J18" s="157">
        <v>414868.67799999996</v>
      </c>
      <c r="K18" s="158">
        <v>465398.95993999997</v>
      </c>
    </row>
    <row r="19" spans="1:11" s="20" customFormat="1" ht="12.75" customHeight="1" x14ac:dyDescent="0.2">
      <c r="A19" s="36"/>
      <c r="B19" s="37" t="s">
        <v>84</v>
      </c>
      <c r="C19" s="156">
        <v>0</v>
      </c>
      <c r="D19" s="157">
        <v>0</v>
      </c>
      <c r="E19" s="157">
        <v>0</v>
      </c>
      <c r="F19" s="156">
        <v>0</v>
      </c>
      <c r="G19" s="157">
        <v>0</v>
      </c>
      <c r="H19" s="158">
        <v>0</v>
      </c>
      <c r="I19" s="157">
        <v>0</v>
      </c>
      <c r="J19" s="157">
        <v>0</v>
      </c>
      <c r="K19" s="158">
        <v>0</v>
      </c>
    </row>
    <row r="20" spans="1:11" s="20" customFormat="1" ht="12.75" customHeight="1" x14ac:dyDescent="0.2">
      <c r="A20" s="36"/>
      <c r="B20" s="37" t="s">
        <v>85</v>
      </c>
      <c r="C20" s="156">
        <v>0</v>
      </c>
      <c r="D20" s="157">
        <v>0</v>
      </c>
      <c r="E20" s="157">
        <v>0</v>
      </c>
      <c r="F20" s="156">
        <v>0</v>
      </c>
      <c r="G20" s="157">
        <v>0</v>
      </c>
      <c r="H20" s="158">
        <v>0</v>
      </c>
      <c r="I20" s="157">
        <v>0</v>
      </c>
      <c r="J20" s="157">
        <v>0</v>
      </c>
      <c r="K20" s="158">
        <v>0</v>
      </c>
    </row>
    <row r="21" spans="1:11" s="20" customFormat="1" ht="12.75" customHeight="1" x14ac:dyDescent="0.2">
      <c r="A21" s="36"/>
      <c r="B21" s="37" t="s">
        <v>86</v>
      </c>
      <c r="C21" s="156">
        <v>0</v>
      </c>
      <c r="D21" s="157">
        <v>0</v>
      </c>
      <c r="E21" s="157">
        <v>0</v>
      </c>
      <c r="F21" s="156">
        <v>0</v>
      </c>
      <c r="G21" s="157">
        <v>0</v>
      </c>
      <c r="H21" s="158">
        <v>0</v>
      </c>
      <c r="I21" s="157">
        <v>0</v>
      </c>
      <c r="J21" s="157">
        <v>0</v>
      </c>
      <c r="K21" s="158">
        <v>0</v>
      </c>
    </row>
    <row r="22" spans="1:11" s="20" customFormat="1" ht="12.75" customHeight="1" x14ac:dyDescent="0.2">
      <c r="A22" s="36"/>
      <c r="B22" s="37" t="s">
        <v>87</v>
      </c>
      <c r="C22" s="156">
        <v>0</v>
      </c>
      <c r="D22" s="157">
        <v>0</v>
      </c>
      <c r="E22" s="157">
        <v>0</v>
      </c>
      <c r="F22" s="156">
        <v>0</v>
      </c>
      <c r="G22" s="157">
        <v>0</v>
      </c>
      <c r="H22" s="158">
        <v>0</v>
      </c>
      <c r="I22" s="157">
        <v>0</v>
      </c>
      <c r="J22" s="157">
        <v>0</v>
      </c>
      <c r="K22" s="158">
        <v>0</v>
      </c>
    </row>
    <row r="23" spans="1:11" s="20" customFormat="1" ht="12.75" customHeight="1" x14ac:dyDescent="0.25">
      <c r="A23" s="58"/>
      <c r="B23" s="37" t="s">
        <v>88</v>
      </c>
      <c r="C23" s="159">
        <v>0</v>
      </c>
      <c r="D23" s="160">
        <v>0</v>
      </c>
      <c r="E23" s="160">
        <v>0</v>
      </c>
      <c r="F23" s="159">
        <v>7152</v>
      </c>
      <c r="G23" s="160">
        <v>3914</v>
      </c>
      <c r="H23" s="161">
        <v>4005</v>
      </c>
      <c r="I23" s="160">
        <v>748</v>
      </c>
      <c r="J23" s="160">
        <v>0</v>
      </c>
      <c r="K23" s="161">
        <v>0</v>
      </c>
    </row>
    <row r="24" spans="1:11" s="20" customFormat="1" ht="12.75" customHeight="1" x14ac:dyDescent="0.2">
      <c r="A24" s="36"/>
      <c r="B24" s="74" t="s">
        <v>89</v>
      </c>
      <c r="C24" s="148">
        <v>1088</v>
      </c>
      <c r="D24" s="148">
        <v>109</v>
      </c>
      <c r="E24" s="148">
        <v>17</v>
      </c>
      <c r="F24" s="149">
        <v>0</v>
      </c>
      <c r="G24" s="148">
        <v>0</v>
      </c>
      <c r="H24" s="150">
        <v>0</v>
      </c>
      <c r="I24" s="148">
        <v>0</v>
      </c>
      <c r="J24" s="148">
        <v>0</v>
      </c>
      <c r="K24" s="148">
        <v>0</v>
      </c>
    </row>
    <row r="25" spans="1:11" s="20" customFormat="1" ht="5.0999999999999996" customHeight="1" x14ac:dyDescent="0.2">
      <c r="A25" s="36"/>
      <c r="B25" s="66" t="s">
        <v>0</v>
      </c>
      <c r="C25" s="87"/>
      <c r="D25" s="87"/>
      <c r="E25" s="87"/>
      <c r="F25" s="88"/>
      <c r="G25" s="87"/>
      <c r="H25" s="89"/>
      <c r="I25" s="87"/>
      <c r="J25" s="87"/>
      <c r="K25" s="87"/>
    </row>
    <row r="26" spans="1:11" s="20" customFormat="1" ht="12.75" customHeight="1" x14ac:dyDescent="0.25">
      <c r="A26" s="91"/>
      <c r="B26" s="92" t="s">
        <v>90</v>
      </c>
      <c r="C26" s="94">
        <f>+C4+C8+C16+C24</f>
        <v>13272828</v>
      </c>
      <c r="D26" s="94">
        <f t="shared" ref="D26:K26" si="3">+D4+D8+D16+D24</f>
        <v>14892281.953</v>
      </c>
      <c r="E26" s="94">
        <f t="shared" si="3"/>
        <v>15602511.794280002</v>
      </c>
      <c r="F26" s="95">
        <f t="shared" si="3"/>
        <v>16584327.584000003</v>
      </c>
      <c r="G26" s="94">
        <f t="shared" si="3"/>
        <v>17183546.384</v>
      </c>
      <c r="H26" s="96">
        <f t="shared" si="3"/>
        <v>17062410.474623367</v>
      </c>
      <c r="I26" s="94">
        <f t="shared" si="3"/>
        <v>17509011.75</v>
      </c>
      <c r="J26" s="94">
        <f t="shared" si="3"/>
        <v>18234588.438280001</v>
      </c>
      <c r="K26" s="94">
        <f t="shared" si="3"/>
        <v>18892969.194088001</v>
      </c>
    </row>
    <row r="27" spans="1:11" s="20" customFormat="1" x14ac:dyDescent="0.2"/>
    <row r="28" spans="1:11" s="20" customFormat="1" x14ac:dyDescent="0.2">
      <c r="B28" s="37"/>
    </row>
    <row r="29" spans="1:11" s="20" customFormat="1" x14ac:dyDescent="0.2"/>
    <row r="30" spans="1:11" s="20" customFormat="1" x14ac:dyDescent="0.2"/>
    <row r="31" spans="1:11" s="20" customFormat="1" x14ac:dyDescent="0.2"/>
    <row r="32" spans="1:11" s="20" customFormat="1" x14ac:dyDescent="0.2"/>
    <row r="33" s="20" customFormat="1" x14ac:dyDescent="0.2"/>
    <row r="34" s="20" customFormat="1" x14ac:dyDescent="0.2"/>
    <row r="35" s="20" customFormat="1" x14ac:dyDescent="0.2"/>
    <row r="36" s="20" customFormat="1" x14ac:dyDescent="0.2"/>
    <row r="37" s="20" customFormat="1" x14ac:dyDescent="0.2"/>
    <row r="38" s="20" customFormat="1" x14ac:dyDescent="0.2"/>
    <row r="39" s="20" customFormat="1" x14ac:dyDescent="0.2"/>
    <row r="40" s="20" customFormat="1" x14ac:dyDescent="0.2"/>
    <row r="41" s="20" customFormat="1" x14ac:dyDescent="0.2"/>
    <row r="42" s="20" customFormat="1" x14ac:dyDescent="0.2"/>
    <row r="43" s="20" customFormat="1" x14ac:dyDescent="0.2"/>
    <row r="44" s="20" customFormat="1" x14ac:dyDescent="0.2"/>
    <row r="45" s="20" customFormat="1" x14ac:dyDescent="0.2"/>
    <row r="46" s="20" customFormat="1" x14ac:dyDescent="0.2"/>
    <row r="47" s="20" customFormat="1" x14ac:dyDescent="0.2"/>
    <row r="48" s="20" customFormat="1" x14ac:dyDescent="0.2"/>
    <row r="49" s="20" customFormat="1" x14ac:dyDescent="0.2"/>
    <row r="50" s="20" customFormat="1" x14ac:dyDescent="0.2"/>
    <row r="51" s="20" customFormat="1" x14ac:dyDescent="0.2"/>
    <row r="52" s="20" customFormat="1" x14ac:dyDescent="0.2"/>
    <row r="53" s="20" customFormat="1" x14ac:dyDescent="0.2"/>
    <row r="54" s="20" customFormat="1" x14ac:dyDescent="0.2"/>
    <row r="55" s="20" customFormat="1" x14ac:dyDescent="0.2"/>
    <row r="56" s="20" customFormat="1" x14ac:dyDescent="0.2"/>
    <row r="57" s="20" customFormat="1" x14ac:dyDescent="0.2"/>
    <row r="58" s="20" customFormat="1" x14ac:dyDescent="0.2"/>
    <row r="59" s="20" customFormat="1" x14ac:dyDescent="0.2"/>
    <row r="60" s="20" customFormat="1" x14ac:dyDescent="0.2"/>
    <row r="61" s="20" customFormat="1" x14ac:dyDescent="0.2"/>
    <row r="62" s="20" customFormat="1" x14ac:dyDescent="0.2"/>
    <row r="63" s="20" customFormat="1" x14ac:dyDescent="0.2"/>
    <row r="64" s="20" customFormat="1" x14ac:dyDescent="0.2"/>
    <row r="65" s="20" customFormat="1" x14ac:dyDescent="0.2"/>
    <row r="66" s="20" customFormat="1" x14ac:dyDescent="0.2"/>
    <row r="67" s="20" customFormat="1" x14ac:dyDescent="0.2"/>
    <row r="68" s="20" customFormat="1" x14ac:dyDescent="0.2"/>
    <row r="69" s="20" customFormat="1" x14ac:dyDescent="0.2"/>
    <row r="70" s="20" customFormat="1" x14ac:dyDescent="0.2"/>
    <row r="71" s="20" customFormat="1" x14ac:dyDescent="0.2"/>
    <row r="72" s="20" customFormat="1" x14ac:dyDescent="0.2"/>
    <row r="73" s="20" customFormat="1" x14ac:dyDescent="0.2"/>
    <row r="74" s="20" customFormat="1" x14ac:dyDescent="0.2"/>
    <row r="75" s="20" customFormat="1" x14ac:dyDescent="0.2"/>
    <row r="76" s="20" customFormat="1" x14ac:dyDescent="0.2"/>
    <row r="77" s="20" customFormat="1" x14ac:dyDescent="0.2"/>
    <row r="78" s="20" customFormat="1" x14ac:dyDescent="0.2"/>
    <row r="79" s="20" customFormat="1" x14ac:dyDescent="0.2"/>
    <row r="80" s="20" customFormat="1" x14ac:dyDescent="0.2"/>
    <row r="81" s="20" customFormat="1" x14ac:dyDescent="0.2"/>
    <row r="82" s="20" customFormat="1" x14ac:dyDescent="0.2"/>
    <row r="83" s="20" customFormat="1" x14ac:dyDescent="0.2"/>
    <row r="84" s="20" customFormat="1" x14ac:dyDescent="0.2"/>
    <row r="85" s="20" customFormat="1" x14ac:dyDescent="0.2"/>
    <row r="86" s="20" customFormat="1" x14ac:dyDescent="0.2"/>
    <row r="87" s="20" customFormat="1" x14ac:dyDescent="0.2"/>
    <row r="88" s="20" customFormat="1" x14ac:dyDescent="0.2"/>
    <row r="89" s="20" customFormat="1" x14ac:dyDescent="0.2"/>
    <row r="90" s="20" customFormat="1" x14ac:dyDescent="0.2"/>
    <row r="91" s="20" customFormat="1" x14ac:dyDescent="0.2"/>
    <row r="92" s="20" customFormat="1" x14ac:dyDescent="0.2"/>
    <row r="93" s="20" customFormat="1" x14ac:dyDescent="0.2"/>
    <row r="94" s="20" customFormat="1" x14ac:dyDescent="0.2"/>
    <row r="95" s="20" customFormat="1" x14ac:dyDescent="0.2"/>
    <row r="96" s="20" customFormat="1" x14ac:dyDescent="0.2"/>
    <row r="97" s="20" customFormat="1" x14ac:dyDescent="0.2"/>
    <row r="98" s="20" customFormat="1" x14ac:dyDescent="0.2"/>
    <row r="99" s="20" customFormat="1" x14ac:dyDescent="0.2"/>
    <row r="100" s="20" customFormat="1" x14ac:dyDescent="0.2"/>
    <row r="101" s="20" customFormat="1" x14ac:dyDescent="0.2"/>
    <row r="102" s="20" customFormat="1" x14ac:dyDescent="0.2"/>
    <row r="103" s="20" customFormat="1" x14ac:dyDescent="0.2"/>
    <row r="104" s="20" customFormat="1" x14ac:dyDescent="0.2"/>
    <row r="105" s="20" customFormat="1" x14ac:dyDescent="0.2"/>
    <row r="106" s="20" customFormat="1" x14ac:dyDescent="0.2"/>
    <row r="107" s="20" customFormat="1" x14ac:dyDescent="0.2"/>
    <row r="108" s="20" customFormat="1" x14ac:dyDescent="0.2"/>
    <row r="109" s="20" customFormat="1" x14ac:dyDescent="0.2"/>
    <row r="110" s="20" customFormat="1" x14ac:dyDescent="0.2"/>
    <row r="111" s="20" customFormat="1" x14ac:dyDescent="0.2"/>
    <row r="112" s="20" customFormat="1" x14ac:dyDescent="0.2"/>
    <row r="113" s="20" customFormat="1" x14ac:dyDescent="0.2"/>
    <row r="114" s="20" customFormat="1" x14ac:dyDescent="0.2"/>
    <row r="115" s="20" customFormat="1" x14ac:dyDescent="0.2"/>
    <row r="116" s="20" customFormat="1" x14ac:dyDescent="0.2"/>
    <row r="117" s="20" customFormat="1" x14ac:dyDescent="0.2"/>
    <row r="118" s="20" customFormat="1" x14ac:dyDescent="0.2"/>
    <row r="119" s="20" customFormat="1" x14ac:dyDescent="0.2"/>
    <row r="120" s="20" customFormat="1" x14ac:dyDescent="0.2"/>
    <row r="121" s="20" customFormat="1" x14ac:dyDescent="0.2"/>
    <row r="122" s="20" customFormat="1" x14ac:dyDescent="0.2"/>
    <row r="123" s="20" customFormat="1" x14ac:dyDescent="0.2"/>
    <row r="124" s="20" customFormat="1" x14ac:dyDescent="0.2"/>
    <row r="125" s="20" customFormat="1" x14ac:dyDescent="0.2"/>
    <row r="126" s="20" customFormat="1" x14ac:dyDescent="0.2"/>
    <row r="127" s="20" customFormat="1" x14ac:dyDescent="0.2"/>
    <row r="128" s="20" customFormat="1" x14ac:dyDescent="0.2"/>
    <row r="129" s="20" customFormat="1" x14ac:dyDescent="0.2"/>
    <row r="130" s="20" customFormat="1" x14ac:dyDescent="0.2"/>
    <row r="131" s="20" customFormat="1" x14ac:dyDescent="0.2"/>
    <row r="132" s="20" customFormat="1" x14ac:dyDescent="0.2"/>
    <row r="133" s="20" customFormat="1" x14ac:dyDescent="0.2"/>
    <row r="134" s="20" customFormat="1" x14ac:dyDescent="0.2"/>
    <row r="135" s="20" customFormat="1" x14ac:dyDescent="0.2"/>
    <row r="136" s="20" customFormat="1" x14ac:dyDescent="0.2"/>
    <row r="137" s="20" customFormat="1" x14ac:dyDescent="0.2"/>
    <row r="138" s="20" customFormat="1" x14ac:dyDescent="0.2"/>
    <row r="139" s="20" customFormat="1" x14ac:dyDescent="0.2"/>
    <row r="140" s="20" customFormat="1" x14ac:dyDescent="0.2"/>
    <row r="141" s="20" customFormat="1" x14ac:dyDescent="0.2"/>
    <row r="142" s="20" customFormat="1" x14ac:dyDescent="0.2"/>
    <row r="143" s="20" customFormat="1" x14ac:dyDescent="0.2"/>
    <row r="144" s="20" customFormat="1" x14ac:dyDescent="0.2"/>
    <row r="145" s="20" customFormat="1" x14ac:dyDescent="0.2"/>
    <row r="146" s="20" customFormat="1" x14ac:dyDescent="0.2"/>
    <row r="147" s="20" customFormat="1" x14ac:dyDescent="0.2"/>
    <row r="148" s="20" customFormat="1" x14ac:dyDescent="0.2"/>
    <row r="149" s="20" customFormat="1" x14ac:dyDescent="0.2"/>
    <row r="150" s="20" customFormat="1" x14ac:dyDescent="0.2"/>
    <row r="151" s="20" customFormat="1" x14ac:dyDescent="0.2"/>
    <row r="152" s="20" customFormat="1" x14ac:dyDescent="0.2"/>
    <row r="153" s="20" customFormat="1" x14ac:dyDescent="0.2"/>
    <row r="154" s="20" customFormat="1" x14ac:dyDescent="0.2"/>
    <row r="155" s="20" customFormat="1" x14ac:dyDescent="0.2"/>
    <row r="156" s="20" customFormat="1" x14ac:dyDescent="0.2"/>
    <row r="157" s="20" customFormat="1" x14ac:dyDescent="0.2"/>
    <row r="158" s="20" customFormat="1" x14ac:dyDescent="0.2"/>
    <row r="159" s="20" customFormat="1" x14ac:dyDescent="0.2"/>
    <row r="160" s="20" customFormat="1" x14ac:dyDescent="0.2"/>
    <row r="161" s="20" customFormat="1" x14ac:dyDescent="0.2"/>
    <row r="162" s="20" customFormat="1" x14ac:dyDescent="0.2"/>
    <row r="163" s="20" customFormat="1" x14ac:dyDescent="0.2"/>
    <row r="164" s="20" customFormat="1" x14ac:dyDescent="0.2"/>
    <row r="165" s="20" customFormat="1" x14ac:dyDescent="0.2"/>
    <row r="166" s="20" customFormat="1" x14ac:dyDescent="0.2"/>
    <row r="167" s="20" customFormat="1" x14ac:dyDescent="0.2"/>
    <row r="168" s="20" customFormat="1" x14ac:dyDescent="0.2"/>
    <row r="169" s="20" customFormat="1" x14ac:dyDescent="0.2"/>
    <row r="170" s="20" customFormat="1" x14ac:dyDescent="0.2"/>
    <row r="171" s="20" customFormat="1" x14ac:dyDescent="0.2"/>
    <row r="172" s="20" customFormat="1" x14ac:dyDescent="0.2"/>
    <row r="173" s="20" customFormat="1" x14ac:dyDescent="0.2"/>
    <row r="174" s="20" customFormat="1" x14ac:dyDescent="0.2"/>
    <row r="175" s="20" customFormat="1" x14ac:dyDescent="0.2"/>
    <row r="176" s="20" customFormat="1" x14ac:dyDescent="0.2"/>
    <row r="177" s="20" customFormat="1" x14ac:dyDescent="0.2"/>
    <row r="178" s="20" customFormat="1" x14ac:dyDescent="0.2"/>
    <row r="179" s="20" customFormat="1" x14ac:dyDescent="0.2"/>
    <row r="180" s="20" customFormat="1" x14ac:dyDescent="0.2"/>
    <row r="181" s="20" customFormat="1" x14ac:dyDescent="0.2"/>
    <row r="182" s="20" customFormat="1" x14ac:dyDescent="0.2"/>
    <row r="183" s="20" customFormat="1" x14ac:dyDescent="0.2"/>
    <row r="184" s="20" customFormat="1" x14ac:dyDescent="0.2"/>
    <row r="185" s="20" customFormat="1" x14ac:dyDescent="0.2"/>
    <row r="186" s="20" customFormat="1" x14ac:dyDescent="0.2"/>
    <row r="187" s="20" customFormat="1" x14ac:dyDescent="0.2"/>
    <row r="188" s="20" customFormat="1" x14ac:dyDescent="0.2"/>
    <row r="189" s="20" customFormat="1" x14ac:dyDescent="0.2"/>
    <row r="190" s="20" customFormat="1" x14ac:dyDescent="0.2"/>
    <row r="191" s="20" customFormat="1" x14ac:dyDescent="0.2"/>
    <row r="192" s="20" customFormat="1" x14ac:dyDescent="0.2"/>
    <row r="193" s="20" customFormat="1" x14ac:dyDescent="0.2"/>
    <row r="194" s="20" customFormat="1" x14ac:dyDescent="0.2"/>
    <row r="195" s="20" customFormat="1" x14ac:dyDescent="0.2"/>
    <row r="196" s="20" customFormat="1" x14ac:dyDescent="0.2"/>
    <row r="197" s="20" customFormat="1" x14ac:dyDescent="0.2"/>
    <row r="198" s="20" customFormat="1" x14ac:dyDescent="0.2"/>
    <row r="199" s="20" customFormat="1" x14ac:dyDescent="0.2"/>
    <row r="200" s="20" customFormat="1" x14ac:dyDescent="0.2"/>
    <row r="201" s="20" customFormat="1" x14ac:dyDescent="0.2"/>
    <row r="202" s="20" customFormat="1" x14ac:dyDescent="0.2"/>
    <row r="203" s="20" customFormat="1" x14ac:dyDescent="0.2"/>
    <row r="204" s="20" customFormat="1" x14ac:dyDescent="0.2"/>
    <row r="205" s="20" customFormat="1" x14ac:dyDescent="0.2"/>
    <row r="206" s="20" customFormat="1" x14ac:dyDescent="0.2"/>
    <row r="207" s="20" customFormat="1" x14ac:dyDescent="0.2"/>
    <row r="208" s="20" customFormat="1" x14ac:dyDescent="0.2"/>
    <row r="209" s="20" customFormat="1" x14ac:dyDescent="0.2"/>
    <row r="210" s="20" customFormat="1" x14ac:dyDescent="0.2"/>
    <row r="211" s="20" customFormat="1" x14ac:dyDescent="0.2"/>
    <row r="212" s="20" customFormat="1" x14ac:dyDescent="0.2"/>
    <row r="213" s="20" customFormat="1" x14ac:dyDescent="0.2"/>
    <row r="214" s="20" customFormat="1" x14ac:dyDescent="0.2"/>
    <row r="215" s="20" customFormat="1" x14ac:dyDescent="0.2"/>
    <row r="216" s="20" customFormat="1" x14ac:dyDescent="0.2"/>
    <row r="217" s="20" customFormat="1" x14ac:dyDescent="0.2"/>
    <row r="218" s="20" customFormat="1" x14ac:dyDescent="0.2"/>
    <row r="219" s="20" customFormat="1" x14ac:dyDescent="0.2"/>
    <row r="220" s="20" customFormat="1" x14ac:dyDescent="0.2"/>
    <row r="221" s="20" customFormat="1" x14ac:dyDescent="0.2"/>
    <row r="222" s="20" customFormat="1" x14ac:dyDescent="0.2"/>
    <row r="223" s="20" customFormat="1" x14ac:dyDescent="0.2"/>
    <row r="224" s="20" customFormat="1" x14ac:dyDescent="0.2"/>
    <row r="225" s="20" customFormat="1" x14ac:dyDescent="0.2"/>
    <row r="226" s="20" customFormat="1" x14ac:dyDescent="0.2"/>
    <row r="227" s="20" customFormat="1" x14ac:dyDescent="0.2"/>
    <row r="228" s="20" customFormat="1" x14ac:dyDescent="0.2"/>
    <row r="229" s="20" customFormat="1" x14ac:dyDescent="0.2"/>
    <row r="230" s="20" customFormat="1" x14ac:dyDescent="0.2"/>
    <row r="231" s="20" customFormat="1" x14ac:dyDescent="0.2"/>
    <row r="232" s="20" customFormat="1" x14ac:dyDescent="0.2"/>
    <row r="233" s="20" customFormat="1" x14ac:dyDescent="0.2"/>
    <row r="234" s="20" customFormat="1" x14ac:dyDescent="0.2"/>
    <row r="235" s="20" customFormat="1" x14ac:dyDescent="0.2"/>
    <row r="236" s="20" customFormat="1" x14ac:dyDescent="0.2"/>
    <row r="237" s="20" customFormat="1" x14ac:dyDescent="0.2"/>
    <row r="238" s="20" customFormat="1" x14ac:dyDescent="0.2"/>
    <row r="239" s="20" customFormat="1" x14ac:dyDescent="0.2"/>
    <row r="240" s="20" customFormat="1" x14ac:dyDescent="0.2"/>
    <row r="241" s="20" customFormat="1" x14ac:dyDescent="0.2"/>
    <row r="242" s="20" customFormat="1" x14ac:dyDescent="0.2"/>
    <row r="243" s="20" customFormat="1" x14ac:dyDescent="0.2"/>
    <row r="244" s="20" customFormat="1" x14ac:dyDescent="0.2"/>
    <row r="245" s="20" customFormat="1" x14ac:dyDescent="0.2"/>
    <row r="246" s="20" customFormat="1" x14ac:dyDescent="0.2"/>
    <row r="247" s="20" customFormat="1" x14ac:dyDescent="0.2"/>
    <row r="248" s="20" customFormat="1" x14ac:dyDescent="0.2"/>
    <row r="249" s="20" customFormat="1" x14ac:dyDescent="0.2"/>
    <row r="250" s="20" customFormat="1" x14ac:dyDescent="0.2"/>
    <row r="251" s="20" customFormat="1" x14ac:dyDescent="0.2"/>
    <row r="252" s="20" customFormat="1" x14ac:dyDescent="0.2"/>
    <row r="253" s="20" customFormat="1" x14ac:dyDescent="0.2"/>
    <row r="254" s="20" customFormat="1" x14ac:dyDescent="0.2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92D050"/>
  </sheetPr>
  <dimension ref="A1:AA247"/>
  <sheetViews>
    <sheetView showGridLines="0" workbookViewId="0"/>
  </sheetViews>
  <sheetFormatPr defaultRowHeight="12.75" x14ac:dyDescent="0.2"/>
  <cols>
    <col min="1" max="1" width="0.85546875" style="99" customWidth="1"/>
    <col min="2" max="2" width="20.7109375" style="99" customWidth="1"/>
    <col min="3" max="11" width="10.7109375" style="99" customWidth="1"/>
    <col min="12" max="25" width="9.140625" style="99"/>
    <col min="26" max="26" width="9.140625" style="162"/>
    <col min="27" max="16384" width="9.140625" style="99"/>
  </cols>
  <sheetData>
    <row r="1" spans="1:27" s="7" customFormat="1" ht="15.75" customHeight="1" x14ac:dyDescent="0.2">
      <c r="A1" s="1" t="s">
        <v>176</v>
      </c>
      <c r="B1" s="2"/>
      <c r="C1" s="4"/>
      <c r="D1" s="4"/>
      <c r="E1" s="4"/>
      <c r="F1" s="4"/>
      <c r="G1" s="4"/>
      <c r="H1" s="4"/>
      <c r="I1" s="4"/>
      <c r="J1" s="4"/>
      <c r="K1" s="4"/>
      <c r="Z1" s="162"/>
    </row>
    <row r="2" spans="1:27" s="20" customFormat="1" ht="25.5" x14ac:dyDescent="0.2">
      <c r="A2" s="8"/>
      <c r="B2" s="9"/>
      <c r="C2" s="11" t="s">
        <v>1</v>
      </c>
      <c r="D2" s="12"/>
      <c r="E2" s="12"/>
      <c r="F2" s="13" t="s">
        <v>2</v>
      </c>
      <c r="G2" s="14" t="s">
        <v>3</v>
      </c>
      <c r="H2" s="15" t="s">
        <v>4</v>
      </c>
      <c r="I2" s="16" t="s">
        <v>5</v>
      </c>
      <c r="J2" s="17"/>
      <c r="K2" s="17"/>
      <c r="Z2" s="163"/>
    </row>
    <row r="3" spans="1:27" s="20" customFormat="1" x14ac:dyDescent="0.2">
      <c r="A3" s="21"/>
      <c r="B3" s="22" t="s">
        <v>6</v>
      </c>
      <c r="C3" s="24" t="s">
        <v>125</v>
      </c>
      <c r="D3" s="24" t="s">
        <v>126</v>
      </c>
      <c r="E3" s="24" t="s">
        <v>127</v>
      </c>
      <c r="F3" s="173" t="s">
        <v>128</v>
      </c>
      <c r="G3" s="174"/>
      <c r="H3" s="175"/>
      <c r="I3" s="24" t="s">
        <v>129</v>
      </c>
      <c r="J3" s="24" t="s">
        <v>130</v>
      </c>
      <c r="K3" s="24" t="s">
        <v>131</v>
      </c>
      <c r="Z3" s="164" t="s">
        <v>117</v>
      </c>
    </row>
    <row r="4" spans="1:27" s="20" customFormat="1" ht="12.75" customHeight="1" x14ac:dyDescent="0.2">
      <c r="A4" s="36"/>
      <c r="B4" s="165" t="s">
        <v>146</v>
      </c>
      <c r="C4" s="157">
        <v>5019</v>
      </c>
      <c r="D4" s="157">
        <v>6647</v>
      </c>
      <c r="E4" s="157">
        <v>5918</v>
      </c>
      <c r="F4" s="152">
        <v>7510</v>
      </c>
      <c r="G4" s="153">
        <v>8747</v>
      </c>
      <c r="H4" s="154">
        <v>8750</v>
      </c>
      <c r="I4" s="157">
        <v>7908</v>
      </c>
      <c r="J4" s="157">
        <v>8297.0540000000001</v>
      </c>
      <c r="K4" s="157">
        <v>8724</v>
      </c>
      <c r="Z4" s="163">
        <f t="shared" ref="Z4:Z20" si="0">IF(LEN(B4)&lt;5,0,1)</f>
        <v>1</v>
      </c>
      <c r="AA4" s="35" t="s">
        <v>8</v>
      </c>
    </row>
    <row r="5" spans="1:27" s="20" customFormat="1" ht="12.75" customHeight="1" x14ac:dyDescent="0.2">
      <c r="A5" s="36"/>
      <c r="B5" s="165" t="s">
        <v>147</v>
      </c>
      <c r="C5" s="157">
        <v>517062</v>
      </c>
      <c r="D5" s="157">
        <v>538837</v>
      </c>
      <c r="E5" s="157">
        <v>530813</v>
      </c>
      <c r="F5" s="156">
        <v>627819</v>
      </c>
      <c r="G5" s="157">
        <v>611902</v>
      </c>
      <c r="H5" s="158">
        <v>595854</v>
      </c>
      <c r="I5" s="157">
        <v>619750</v>
      </c>
      <c r="J5" s="157">
        <v>650359</v>
      </c>
      <c r="K5" s="157">
        <v>658266</v>
      </c>
      <c r="Z5" s="163">
        <f t="shared" si="0"/>
        <v>1</v>
      </c>
      <c r="AA5" s="45">
        <v>3</v>
      </c>
    </row>
    <row r="6" spans="1:27" s="20" customFormat="1" ht="12.75" hidden="1" customHeight="1" x14ac:dyDescent="0.2">
      <c r="A6" s="36"/>
      <c r="B6" s="165" t="s">
        <v>0</v>
      </c>
      <c r="C6" s="157"/>
      <c r="D6" s="157"/>
      <c r="E6" s="157"/>
      <c r="F6" s="156"/>
      <c r="G6" s="157"/>
      <c r="H6" s="158"/>
      <c r="I6" s="157"/>
      <c r="J6" s="157"/>
      <c r="K6" s="157"/>
      <c r="Z6" s="163">
        <f t="shared" si="0"/>
        <v>0</v>
      </c>
      <c r="AA6" s="35" t="s">
        <v>11</v>
      </c>
    </row>
    <row r="7" spans="1:27" s="20" customFormat="1" ht="12.75" hidden="1" customHeight="1" x14ac:dyDescent="0.2">
      <c r="A7" s="36"/>
      <c r="B7" s="165" t="s">
        <v>0</v>
      </c>
      <c r="C7" s="157"/>
      <c r="D7" s="157"/>
      <c r="E7" s="157"/>
      <c r="F7" s="156"/>
      <c r="G7" s="157"/>
      <c r="H7" s="158"/>
      <c r="I7" s="157"/>
      <c r="J7" s="157"/>
      <c r="K7" s="157"/>
      <c r="Z7" s="163">
        <f t="shared" si="0"/>
        <v>0</v>
      </c>
      <c r="AA7" s="45">
        <v>1</v>
      </c>
    </row>
    <row r="8" spans="1:27" s="20" customFormat="1" ht="12.75" hidden="1" customHeight="1" x14ac:dyDescent="0.2">
      <c r="A8" s="36"/>
      <c r="B8" s="165" t="s">
        <v>0</v>
      </c>
      <c r="C8" s="157"/>
      <c r="D8" s="157"/>
      <c r="E8" s="157"/>
      <c r="F8" s="156"/>
      <c r="G8" s="157"/>
      <c r="H8" s="158"/>
      <c r="I8" s="157"/>
      <c r="J8" s="157"/>
      <c r="K8" s="157"/>
      <c r="Z8" s="163">
        <f t="shared" si="0"/>
        <v>0</v>
      </c>
      <c r="AA8" s="35" t="s">
        <v>14</v>
      </c>
    </row>
    <row r="9" spans="1:27" s="20" customFormat="1" ht="12.75" hidden="1" customHeight="1" x14ac:dyDescent="0.2">
      <c r="A9" s="36"/>
      <c r="B9" s="165" t="s">
        <v>0</v>
      </c>
      <c r="C9" s="157"/>
      <c r="D9" s="157"/>
      <c r="E9" s="157"/>
      <c r="F9" s="156"/>
      <c r="G9" s="157"/>
      <c r="H9" s="158"/>
      <c r="I9" s="157"/>
      <c r="J9" s="157"/>
      <c r="K9" s="157"/>
      <c r="Z9" s="163">
        <f t="shared" si="0"/>
        <v>0</v>
      </c>
      <c r="AA9" s="20" t="s">
        <v>0</v>
      </c>
    </row>
    <row r="10" spans="1:27" s="20" customFormat="1" ht="12.75" hidden="1" customHeight="1" x14ac:dyDescent="0.2">
      <c r="A10" s="36"/>
      <c r="B10" s="165" t="s">
        <v>0</v>
      </c>
      <c r="C10" s="157"/>
      <c r="D10" s="157"/>
      <c r="E10" s="157"/>
      <c r="F10" s="156"/>
      <c r="G10" s="157"/>
      <c r="H10" s="158"/>
      <c r="I10" s="157"/>
      <c r="J10" s="157"/>
      <c r="K10" s="157"/>
      <c r="Z10" s="163">
        <f t="shared" si="0"/>
        <v>0</v>
      </c>
    </row>
    <row r="11" spans="1:27" s="20" customFormat="1" ht="12.75" hidden="1" customHeight="1" x14ac:dyDescent="0.2">
      <c r="A11" s="36"/>
      <c r="B11" s="165" t="s">
        <v>0</v>
      </c>
      <c r="C11" s="157"/>
      <c r="D11" s="157"/>
      <c r="E11" s="157"/>
      <c r="F11" s="156"/>
      <c r="G11" s="157"/>
      <c r="H11" s="158"/>
      <c r="I11" s="157"/>
      <c r="J11" s="157"/>
      <c r="K11" s="157"/>
      <c r="Z11" s="163">
        <f t="shared" si="0"/>
        <v>0</v>
      </c>
    </row>
    <row r="12" spans="1:27" s="20" customFormat="1" ht="12.75" hidden="1" customHeight="1" x14ac:dyDescent="0.2">
      <c r="A12" s="36"/>
      <c r="B12" s="165" t="s">
        <v>0</v>
      </c>
      <c r="C12" s="157"/>
      <c r="D12" s="157"/>
      <c r="E12" s="157"/>
      <c r="F12" s="156"/>
      <c r="G12" s="157"/>
      <c r="H12" s="158"/>
      <c r="I12" s="157"/>
      <c r="J12" s="157"/>
      <c r="K12" s="157"/>
      <c r="Z12" s="163">
        <f t="shared" si="0"/>
        <v>0</v>
      </c>
    </row>
    <row r="13" spans="1:27" s="20" customFormat="1" ht="12.75" hidden="1" customHeight="1" x14ac:dyDescent="0.2">
      <c r="A13" s="36"/>
      <c r="B13" s="165" t="s">
        <v>0</v>
      </c>
      <c r="C13" s="157"/>
      <c r="D13" s="157"/>
      <c r="E13" s="157"/>
      <c r="F13" s="156"/>
      <c r="G13" s="157"/>
      <c r="H13" s="158"/>
      <c r="I13" s="157"/>
      <c r="J13" s="157"/>
      <c r="K13" s="157"/>
      <c r="Z13" s="163">
        <f t="shared" si="0"/>
        <v>0</v>
      </c>
    </row>
    <row r="14" spans="1:27" s="20" customFormat="1" ht="12.75" hidden="1" customHeight="1" x14ac:dyDescent="0.2">
      <c r="A14" s="36"/>
      <c r="B14" s="165" t="s">
        <v>0</v>
      </c>
      <c r="C14" s="157"/>
      <c r="D14" s="157"/>
      <c r="E14" s="157"/>
      <c r="F14" s="156"/>
      <c r="G14" s="157"/>
      <c r="H14" s="158"/>
      <c r="I14" s="157"/>
      <c r="J14" s="157"/>
      <c r="K14" s="157"/>
      <c r="Z14" s="163">
        <f t="shared" si="0"/>
        <v>0</v>
      </c>
    </row>
    <row r="15" spans="1:27" s="20" customFormat="1" ht="12.75" hidden="1" customHeight="1" x14ac:dyDescent="0.2">
      <c r="A15" s="36"/>
      <c r="B15" s="165" t="s">
        <v>0</v>
      </c>
      <c r="C15" s="157"/>
      <c r="D15" s="157"/>
      <c r="E15" s="157"/>
      <c r="F15" s="156"/>
      <c r="G15" s="157"/>
      <c r="H15" s="158"/>
      <c r="I15" s="157"/>
      <c r="J15" s="157"/>
      <c r="K15" s="157"/>
      <c r="Z15" s="163">
        <f t="shared" si="0"/>
        <v>0</v>
      </c>
    </row>
    <row r="16" spans="1:27" s="20" customFormat="1" ht="12.75" hidden="1" customHeight="1" x14ac:dyDescent="0.25">
      <c r="A16" s="58"/>
      <c r="B16" s="165" t="s">
        <v>0</v>
      </c>
      <c r="C16" s="157"/>
      <c r="D16" s="157"/>
      <c r="E16" s="157"/>
      <c r="F16" s="156"/>
      <c r="G16" s="157"/>
      <c r="H16" s="158"/>
      <c r="I16" s="157"/>
      <c r="J16" s="157"/>
      <c r="K16" s="157"/>
      <c r="Z16" s="163">
        <f t="shared" si="0"/>
        <v>0</v>
      </c>
    </row>
    <row r="17" spans="1:26" s="20" customFormat="1" ht="12.75" hidden="1" customHeight="1" x14ac:dyDescent="0.25">
      <c r="A17" s="58"/>
      <c r="B17" s="165" t="s">
        <v>0</v>
      </c>
      <c r="C17" s="157"/>
      <c r="D17" s="157"/>
      <c r="E17" s="157"/>
      <c r="F17" s="156"/>
      <c r="G17" s="157"/>
      <c r="H17" s="158"/>
      <c r="I17" s="157"/>
      <c r="J17" s="157"/>
      <c r="K17" s="157"/>
      <c r="Z17" s="163">
        <f t="shared" si="0"/>
        <v>0</v>
      </c>
    </row>
    <row r="18" spans="1:26" s="20" customFormat="1" ht="12.75" hidden="1" customHeight="1" x14ac:dyDescent="0.2">
      <c r="A18" s="36"/>
      <c r="B18" s="165" t="s">
        <v>0</v>
      </c>
      <c r="C18" s="157"/>
      <c r="D18" s="157"/>
      <c r="E18" s="157"/>
      <c r="F18" s="156"/>
      <c r="G18" s="157"/>
      <c r="H18" s="158"/>
      <c r="I18" s="157"/>
      <c r="J18" s="157"/>
      <c r="K18" s="157"/>
      <c r="Z18" s="163">
        <f t="shared" si="0"/>
        <v>0</v>
      </c>
    </row>
    <row r="19" spans="1:26" s="20" customFormat="1" ht="12.75" customHeight="1" x14ac:dyDescent="0.25">
      <c r="A19" s="91"/>
      <c r="B19" s="92" t="s">
        <v>118</v>
      </c>
      <c r="C19" s="94">
        <f>SUM(C4:C18)</f>
        <v>522081</v>
      </c>
      <c r="D19" s="94">
        <f t="shared" ref="D19:K19" si="1">SUM(D4:D18)</f>
        <v>545484</v>
      </c>
      <c r="E19" s="94">
        <f t="shared" si="1"/>
        <v>536731</v>
      </c>
      <c r="F19" s="95">
        <f t="shared" si="1"/>
        <v>635329</v>
      </c>
      <c r="G19" s="94">
        <f t="shared" si="1"/>
        <v>620649</v>
      </c>
      <c r="H19" s="96">
        <f t="shared" si="1"/>
        <v>604604</v>
      </c>
      <c r="I19" s="94">
        <f t="shared" si="1"/>
        <v>627658</v>
      </c>
      <c r="J19" s="94">
        <f t="shared" si="1"/>
        <v>658656.054</v>
      </c>
      <c r="K19" s="94">
        <f t="shared" si="1"/>
        <v>666990</v>
      </c>
      <c r="Z19" s="163">
        <f t="shared" si="0"/>
        <v>1</v>
      </c>
    </row>
    <row r="20" spans="1:26" s="20" customFormat="1" hidden="1" x14ac:dyDescent="0.25">
      <c r="A20" s="166"/>
      <c r="Z20" s="163">
        <f t="shared" si="0"/>
        <v>0</v>
      </c>
    </row>
    <row r="21" spans="1:26" s="20" customFormat="1" x14ac:dyDescent="0.2">
      <c r="Z21" s="163"/>
    </row>
    <row r="22" spans="1:26" s="20" customFormat="1" x14ac:dyDescent="0.2">
      <c r="Z22" s="163"/>
    </row>
    <row r="23" spans="1:26" s="20" customFormat="1" x14ac:dyDescent="0.2">
      <c r="Z23" s="163"/>
    </row>
    <row r="24" spans="1:26" s="20" customFormat="1" x14ac:dyDescent="0.2">
      <c r="Z24" s="163"/>
    </row>
    <row r="25" spans="1:26" s="20" customFormat="1" x14ac:dyDescent="0.2">
      <c r="Z25" s="163"/>
    </row>
    <row r="26" spans="1:26" s="20" customFormat="1" x14ac:dyDescent="0.2">
      <c r="Z26" s="163"/>
    </row>
    <row r="27" spans="1:26" s="20" customFormat="1" x14ac:dyDescent="0.2">
      <c r="Z27" s="163"/>
    </row>
    <row r="28" spans="1:26" s="20" customFormat="1" x14ac:dyDescent="0.2">
      <c r="Z28" s="163"/>
    </row>
    <row r="29" spans="1:26" s="20" customFormat="1" x14ac:dyDescent="0.2">
      <c r="Z29" s="163"/>
    </row>
    <row r="30" spans="1:26" s="20" customFormat="1" x14ac:dyDescent="0.2">
      <c r="Z30" s="163"/>
    </row>
    <row r="31" spans="1:26" s="20" customFormat="1" x14ac:dyDescent="0.2">
      <c r="Z31" s="163"/>
    </row>
    <row r="32" spans="1:26" s="20" customFormat="1" x14ac:dyDescent="0.2">
      <c r="Z32" s="163"/>
    </row>
    <row r="33" spans="26:26" s="20" customFormat="1" x14ac:dyDescent="0.2">
      <c r="Z33" s="163"/>
    </row>
    <row r="34" spans="26:26" s="20" customFormat="1" x14ac:dyDescent="0.2">
      <c r="Z34" s="163"/>
    </row>
    <row r="35" spans="26:26" s="20" customFormat="1" x14ac:dyDescent="0.2">
      <c r="Z35" s="163"/>
    </row>
    <row r="36" spans="26:26" s="20" customFormat="1" x14ac:dyDescent="0.2">
      <c r="Z36" s="163"/>
    </row>
    <row r="37" spans="26:26" s="20" customFormat="1" x14ac:dyDescent="0.2">
      <c r="Z37" s="163"/>
    </row>
    <row r="38" spans="26:26" s="20" customFormat="1" x14ac:dyDescent="0.2">
      <c r="Z38" s="163"/>
    </row>
    <row r="39" spans="26:26" s="20" customFormat="1" x14ac:dyDescent="0.2">
      <c r="Z39" s="163"/>
    </row>
    <row r="40" spans="26:26" s="20" customFormat="1" x14ac:dyDescent="0.2">
      <c r="Z40" s="163"/>
    </row>
    <row r="41" spans="26:26" s="20" customFormat="1" x14ac:dyDescent="0.2">
      <c r="Z41" s="163"/>
    </row>
    <row r="42" spans="26:26" s="20" customFormat="1" x14ac:dyDescent="0.2">
      <c r="Z42" s="163"/>
    </row>
    <row r="43" spans="26:26" s="20" customFormat="1" x14ac:dyDescent="0.2">
      <c r="Z43" s="163"/>
    </row>
    <row r="44" spans="26:26" s="20" customFormat="1" x14ac:dyDescent="0.2">
      <c r="Z44" s="163"/>
    </row>
    <row r="45" spans="26:26" s="20" customFormat="1" x14ac:dyDescent="0.2">
      <c r="Z45" s="163"/>
    </row>
    <row r="46" spans="26:26" s="20" customFormat="1" x14ac:dyDescent="0.2">
      <c r="Z46" s="163"/>
    </row>
    <row r="47" spans="26:26" s="20" customFormat="1" x14ac:dyDescent="0.2">
      <c r="Z47" s="163"/>
    </row>
    <row r="48" spans="26:26" s="20" customFormat="1" x14ac:dyDescent="0.2">
      <c r="Z48" s="163"/>
    </row>
    <row r="49" spans="26:26" s="20" customFormat="1" x14ac:dyDescent="0.2">
      <c r="Z49" s="163"/>
    </row>
    <row r="50" spans="26:26" s="20" customFormat="1" x14ac:dyDescent="0.2">
      <c r="Z50" s="163"/>
    </row>
    <row r="51" spans="26:26" s="20" customFormat="1" x14ac:dyDescent="0.2">
      <c r="Z51" s="163"/>
    </row>
    <row r="52" spans="26:26" s="20" customFormat="1" x14ac:dyDescent="0.2">
      <c r="Z52" s="163"/>
    </row>
    <row r="53" spans="26:26" s="20" customFormat="1" x14ac:dyDescent="0.2">
      <c r="Z53" s="163"/>
    </row>
    <row r="54" spans="26:26" s="20" customFormat="1" x14ac:dyDescent="0.2">
      <c r="Z54" s="163"/>
    </row>
    <row r="55" spans="26:26" s="20" customFormat="1" x14ac:dyDescent="0.2">
      <c r="Z55" s="163"/>
    </row>
    <row r="56" spans="26:26" s="20" customFormat="1" x14ac:dyDescent="0.2">
      <c r="Z56" s="163"/>
    </row>
    <row r="57" spans="26:26" s="20" customFormat="1" x14ac:dyDescent="0.2">
      <c r="Z57" s="163"/>
    </row>
    <row r="58" spans="26:26" s="20" customFormat="1" x14ac:dyDescent="0.2">
      <c r="Z58" s="163"/>
    </row>
    <row r="59" spans="26:26" s="20" customFormat="1" x14ac:dyDescent="0.2">
      <c r="Z59" s="163"/>
    </row>
    <row r="60" spans="26:26" s="20" customFormat="1" x14ac:dyDescent="0.2">
      <c r="Z60" s="163"/>
    </row>
    <row r="61" spans="26:26" s="20" customFormat="1" x14ac:dyDescent="0.2">
      <c r="Z61" s="163"/>
    </row>
    <row r="62" spans="26:26" s="20" customFormat="1" x14ac:dyDescent="0.2">
      <c r="Z62" s="163"/>
    </row>
    <row r="63" spans="26:26" s="20" customFormat="1" x14ac:dyDescent="0.2">
      <c r="Z63" s="163"/>
    </row>
    <row r="64" spans="26:26" s="20" customFormat="1" x14ac:dyDescent="0.2">
      <c r="Z64" s="163"/>
    </row>
    <row r="65" spans="26:26" s="20" customFormat="1" x14ac:dyDescent="0.2">
      <c r="Z65" s="163"/>
    </row>
    <row r="66" spans="26:26" s="20" customFormat="1" x14ac:dyDescent="0.2">
      <c r="Z66" s="163"/>
    </row>
    <row r="67" spans="26:26" s="20" customFormat="1" x14ac:dyDescent="0.2">
      <c r="Z67" s="163"/>
    </row>
    <row r="68" spans="26:26" s="20" customFormat="1" x14ac:dyDescent="0.2">
      <c r="Z68" s="163"/>
    </row>
    <row r="69" spans="26:26" s="20" customFormat="1" x14ac:dyDescent="0.2">
      <c r="Z69" s="163"/>
    </row>
    <row r="70" spans="26:26" s="20" customFormat="1" x14ac:dyDescent="0.2">
      <c r="Z70" s="163"/>
    </row>
    <row r="71" spans="26:26" s="20" customFormat="1" x14ac:dyDescent="0.2">
      <c r="Z71" s="163"/>
    </row>
    <row r="72" spans="26:26" s="20" customFormat="1" x14ac:dyDescent="0.2">
      <c r="Z72" s="163"/>
    </row>
    <row r="73" spans="26:26" s="20" customFormat="1" x14ac:dyDescent="0.2">
      <c r="Z73" s="163"/>
    </row>
    <row r="74" spans="26:26" s="20" customFormat="1" x14ac:dyDescent="0.2">
      <c r="Z74" s="163"/>
    </row>
    <row r="75" spans="26:26" s="20" customFormat="1" x14ac:dyDescent="0.2">
      <c r="Z75" s="163"/>
    </row>
    <row r="76" spans="26:26" s="20" customFormat="1" x14ac:dyDescent="0.2">
      <c r="Z76" s="163"/>
    </row>
    <row r="77" spans="26:26" s="20" customFormat="1" x14ac:dyDescent="0.2">
      <c r="Z77" s="163"/>
    </row>
    <row r="78" spans="26:26" s="20" customFormat="1" x14ac:dyDescent="0.2">
      <c r="Z78" s="163"/>
    </row>
    <row r="79" spans="26:26" s="20" customFormat="1" x14ac:dyDescent="0.2">
      <c r="Z79" s="163"/>
    </row>
    <row r="80" spans="26:26" s="20" customFormat="1" x14ac:dyDescent="0.2">
      <c r="Z80" s="163"/>
    </row>
    <row r="81" spans="26:26" s="20" customFormat="1" x14ac:dyDescent="0.2">
      <c r="Z81" s="163"/>
    </row>
    <row r="82" spans="26:26" s="20" customFormat="1" x14ac:dyDescent="0.2">
      <c r="Z82" s="163"/>
    </row>
    <row r="83" spans="26:26" s="20" customFormat="1" x14ac:dyDescent="0.2">
      <c r="Z83" s="163"/>
    </row>
    <row r="84" spans="26:26" s="20" customFormat="1" x14ac:dyDescent="0.2">
      <c r="Z84" s="163"/>
    </row>
    <row r="85" spans="26:26" s="20" customFormat="1" x14ac:dyDescent="0.2">
      <c r="Z85" s="163"/>
    </row>
    <row r="86" spans="26:26" s="20" customFormat="1" x14ac:dyDescent="0.2">
      <c r="Z86" s="163"/>
    </row>
    <row r="87" spans="26:26" s="20" customFormat="1" x14ac:dyDescent="0.2">
      <c r="Z87" s="163"/>
    </row>
    <row r="88" spans="26:26" s="20" customFormat="1" x14ac:dyDescent="0.2">
      <c r="Z88" s="163"/>
    </row>
    <row r="89" spans="26:26" s="20" customFormat="1" x14ac:dyDescent="0.2">
      <c r="Z89" s="163"/>
    </row>
    <row r="90" spans="26:26" s="20" customFormat="1" x14ac:dyDescent="0.2">
      <c r="Z90" s="163"/>
    </row>
    <row r="91" spans="26:26" s="20" customFormat="1" x14ac:dyDescent="0.2">
      <c r="Z91" s="163"/>
    </row>
    <row r="92" spans="26:26" s="20" customFormat="1" x14ac:dyDescent="0.2">
      <c r="Z92" s="163"/>
    </row>
    <row r="93" spans="26:26" s="20" customFormat="1" x14ac:dyDescent="0.2">
      <c r="Z93" s="163"/>
    </row>
    <row r="94" spans="26:26" s="20" customFormat="1" x14ac:dyDescent="0.2">
      <c r="Z94" s="163"/>
    </row>
    <row r="95" spans="26:26" s="20" customFormat="1" x14ac:dyDescent="0.2">
      <c r="Z95" s="163"/>
    </row>
    <row r="96" spans="26:26" s="20" customFormat="1" x14ac:dyDescent="0.2">
      <c r="Z96" s="163"/>
    </row>
    <row r="97" spans="26:26" s="20" customFormat="1" x14ac:dyDescent="0.2">
      <c r="Z97" s="163"/>
    </row>
    <row r="98" spans="26:26" s="20" customFormat="1" x14ac:dyDescent="0.2">
      <c r="Z98" s="163"/>
    </row>
    <row r="99" spans="26:26" s="20" customFormat="1" x14ac:dyDescent="0.2">
      <c r="Z99" s="163"/>
    </row>
    <row r="100" spans="26:26" s="20" customFormat="1" x14ac:dyDescent="0.2">
      <c r="Z100" s="163"/>
    </row>
    <row r="101" spans="26:26" s="20" customFormat="1" x14ac:dyDescent="0.2">
      <c r="Z101" s="163"/>
    </row>
    <row r="102" spans="26:26" s="20" customFormat="1" x14ac:dyDescent="0.2">
      <c r="Z102" s="163"/>
    </row>
    <row r="103" spans="26:26" s="20" customFormat="1" x14ac:dyDescent="0.2">
      <c r="Z103" s="163"/>
    </row>
    <row r="104" spans="26:26" s="20" customFormat="1" x14ac:dyDescent="0.2">
      <c r="Z104" s="163"/>
    </row>
    <row r="105" spans="26:26" s="20" customFormat="1" x14ac:dyDescent="0.2">
      <c r="Z105" s="163"/>
    </row>
    <row r="106" spans="26:26" s="20" customFormat="1" x14ac:dyDescent="0.2">
      <c r="Z106" s="163"/>
    </row>
    <row r="107" spans="26:26" s="20" customFormat="1" x14ac:dyDescent="0.2">
      <c r="Z107" s="163"/>
    </row>
    <row r="108" spans="26:26" s="20" customFormat="1" x14ac:dyDescent="0.2">
      <c r="Z108" s="163"/>
    </row>
    <row r="109" spans="26:26" s="20" customFormat="1" x14ac:dyDescent="0.2">
      <c r="Z109" s="163"/>
    </row>
    <row r="110" spans="26:26" s="20" customFormat="1" x14ac:dyDescent="0.2">
      <c r="Z110" s="163"/>
    </row>
    <row r="111" spans="26:26" s="20" customFormat="1" x14ac:dyDescent="0.2">
      <c r="Z111" s="163"/>
    </row>
    <row r="112" spans="26:26" s="20" customFormat="1" x14ac:dyDescent="0.2">
      <c r="Z112" s="163"/>
    </row>
    <row r="113" spans="26:26" s="20" customFormat="1" x14ac:dyDescent="0.2">
      <c r="Z113" s="163"/>
    </row>
    <row r="114" spans="26:26" s="20" customFormat="1" x14ac:dyDescent="0.2">
      <c r="Z114" s="163"/>
    </row>
    <row r="115" spans="26:26" s="20" customFormat="1" x14ac:dyDescent="0.2">
      <c r="Z115" s="163"/>
    </row>
    <row r="116" spans="26:26" s="20" customFormat="1" x14ac:dyDescent="0.2">
      <c r="Z116" s="163"/>
    </row>
    <row r="117" spans="26:26" s="20" customFormat="1" x14ac:dyDescent="0.2">
      <c r="Z117" s="163"/>
    </row>
    <row r="118" spans="26:26" s="20" customFormat="1" x14ac:dyDescent="0.2">
      <c r="Z118" s="163"/>
    </row>
    <row r="119" spans="26:26" s="20" customFormat="1" x14ac:dyDescent="0.2">
      <c r="Z119" s="163"/>
    </row>
    <row r="120" spans="26:26" s="20" customFormat="1" x14ac:dyDescent="0.2">
      <c r="Z120" s="163"/>
    </row>
    <row r="121" spans="26:26" s="20" customFormat="1" x14ac:dyDescent="0.2">
      <c r="Z121" s="163"/>
    </row>
    <row r="122" spans="26:26" s="20" customFormat="1" x14ac:dyDescent="0.2">
      <c r="Z122" s="163"/>
    </row>
    <row r="123" spans="26:26" s="20" customFormat="1" x14ac:dyDescent="0.2">
      <c r="Z123" s="163"/>
    </row>
    <row r="124" spans="26:26" s="20" customFormat="1" x14ac:dyDescent="0.2">
      <c r="Z124" s="163"/>
    </row>
    <row r="125" spans="26:26" s="20" customFormat="1" x14ac:dyDescent="0.2">
      <c r="Z125" s="163"/>
    </row>
    <row r="126" spans="26:26" s="20" customFormat="1" x14ac:dyDescent="0.2">
      <c r="Z126" s="163"/>
    </row>
    <row r="127" spans="26:26" s="20" customFormat="1" x14ac:dyDescent="0.2">
      <c r="Z127" s="163"/>
    </row>
    <row r="128" spans="26:26" s="20" customFormat="1" x14ac:dyDescent="0.2">
      <c r="Z128" s="163"/>
    </row>
    <row r="129" spans="26:26" s="20" customFormat="1" x14ac:dyDescent="0.2">
      <c r="Z129" s="163"/>
    </row>
    <row r="130" spans="26:26" s="20" customFormat="1" x14ac:dyDescent="0.2">
      <c r="Z130" s="163"/>
    </row>
    <row r="131" spans="26:26" s="20" customFormat="1" x14ac:dyDescent="0.2">
      <c r="Z131" s="163"/>
    </row>
    <row r="132" spans="26:26" s="20" customFormat="1" x14ac:dyDescent="0.2">
      <c r="Z132" s="163"/>
    </row>
    <row r="133" spans="26:26" s="20" customFormat="1" x14ac:dyDescent="0.2">
      <c r="Z133" s="163"/>
    </row>
    <row r="134" spans="26:26" s="20" customFormat="1" x14ac:dyDescent="0.2">
      <c r="Z134" s="163"/>
    </row>
    <row r="135" spans="26:26" s="20" customFormat="1" x14ac:dyDescent="0.2">
      <c r="Z135" s="163"/>
    </row>
    <row r="136" spans="26:26" s="20" customFormat="1" x14ac:dyDescent="0.2">
      <c r="Z136" s="163"/>
    </row>
    <row r="137" spans="26:26" s="20" customFormat="1" x14ac:dyDescent="0.2">
      <c r="Z137" s="163"/>
    </row>
    <row r="138" spans="26:26" s="20" customFormat="1" x14ac:dyDescent="0.2">
      <c r="Z138" s="163"/>
    </row>
    <row r="139" spans="26:26" s="20" customFormat="1" x14ac:dyDescent="0.2">
      <c r="Z139" s="163"/>
    </row>
    <row r="140" spans="26:26" s="20" customFormat="1" x14ac:dyDescent="0.2">
      <c r="Z140" s="163"/>
    </row>
    <row r="141" spans="26:26" s="20" customFormat="1" x14ac:dyDescent="0.2">
      <c r="Z141" s="163"/>
    </row>
    <row r="142" spans="26:26" s="20" customFormat="1" x14ac:dyDescent="0.2">
      <c r="Z142" s="163"/>
    </row>
    <row r="143" spans="26:26" s="20" customFormat="1" x14ac:dyDescent="0.2">
      <c r="Z143" s="163"/>
    </row>
    <row r="144" spans="26:26" s="20" customFormat="1" x14ac:dyDescent="0.2">
      <c r="Z144" s="163"/>
    </row>
    <row r="145" spans="26:26" s="20" customFormat="1" x14ac:dyDescent="0.2">
      <c r="Z145" s="163"/>
    </row>
    <row r="146" spans="26:26" s="20" customFormat="1" x14ac:dyDescent="0.2">
      <c r="Z146" s="163"/>
    </row>
    <row r="147" spans="26:26" s="20" customFormat="1" x14ac:dyDescent="0.2">
      <c r="Z147" s="163"/>
    </row>
    <row r="148" spans="26:26" s="20" customFormat="1" x14ac:dyDescent="0.2">
      <c r="Z148" s="163"/>
    </row>
    <row r="149" spans="26:26" s="20" customFormat="1" x14ac:dyDescent="0.2">
      <c r="Z149" s="163"/>
    </row>
    <row r="150" spans="26:26" s="20" customFormat="1" x14ac:dyDescent="0.2">
      <c r="Z150" s="163"/>
    </row>
    <row r="151" spans="26:26" s="20" customFormat="1" x14ac:dyDescent="0.2">
      <c r="Z151" s="163"/>
    </row>
    <row r="152" spans="26:26" s="20" customFormat="1" x14ac:dyDescent="0.2">
      <c r="Z152" s="163"/>
    </row>
    <row r="153" spans="26:26" s="20" customFormat="1" x14ac:dyDescent="0.2">
      <c r="Z153" s="163"/>
    </row>
    <row r="154" spans="26:26" s="20" customFormat="1" x14ac:dyDescent="0.2">
      <c r="Z154" s="163"/>
    </row>
    <row r="155" spans="26:26" s="20" customFormat="1" x14ac:dyDescent="0.2">
      <c r="Z155" s="163"/>
    </row>
    <row r="156" spans="26:26" s="20" customFormat="1" x14ac:dyDescent="0.2">
      <c r="Z156" s="163"/>
    </row>
    <row r="157" spans="26:26" s="20" customFormat="1" x14ac:dyDescent="0.2">
      <c r="Z157" s="163"/>
    </row>
    <row r="158" spans="26:26" s="20" customFormat="1" x14ac:dyDescent="0.2">
      <c r="Z158" s="163"/>
    </row>
    <row r="159" spans="26:26" s="20" customFormat="1" x14ac:dyDescent="0.2">
      <c r="Z159" s="163"/>
    </row>
    <row r="160" spans="26:26" s="20" customFormat="1" x14ac:dyDescent="0.2">
      <c r="Z160" s="163"/>
    </row>
    <row r="161" spans="26:26" s="20" customFormat="1" x14ac:dyDescent="0.2">
      <c r="Z161" s="163"/>
    </row>
    <row r="162" spans="26:26" s="20" customFormat="1" x14ac:dyDescent="0.2">
      <c r="Z162" s="163"/>
    </row>
    <row r="163" spans="26:26" s="20" customFormat="1" x14ac:dyDescent="0.2">
      <c r="Z163" s="163"/>
    </row>
    <row r="164" spans="26:26" s="20" customFormat="1" x14ac:dyDescent="0.2">
      <c r="Z164" s="163"/>
    </row>
    <row r="165" spans="26:26" s="20" customFormat="1" x14ac:dyDescent="0.2">
      <c r="Z165" s="163"/>
    </row>
    <row r="166" spans="26:26" s="20" customFormat="1" x14ac:dyDescent="0.2">
      <c r="Z166" s="163"/>
    </row>
    <row r="167" spans="26:26" s="20" customFormat="1" x14ac:dyDescent="0.2">
      <c r="Z167" s="163"/>
    </row>
    <row r="168" spans="26:26" s="20" customFormat="1" x14ac:dyDescent="0.2">
      <c r="Z168" s="163"/>
    </row>
    <row r="169" spans="26:26" s="20" customFormat="1" x14ac:dyDescent="0.2">
      <c r="Z169" s="163"/>
    </row>
    <row r="170" spans="26:26" s="20" customFormat="1" x14ac:dyDescent="0.2">
      <c r="Z170" s="163"/>
    </row>
    <row r="171" spans="26:26" s="20" customFormat="1" x14ac:dyDescent="0.2">
      <c r="Z171" s="163"/>
    </row>
    <row r="172" spans="26:26" s="20" customFormat="1" x14ac:dyDescent="0.2">
      <c r="Z172" s="163"/>
    </row>
    <row r="173" spans="26:26" s="20" customFormat="1" x14ac:dyDescent="0.2">
      <c r="Z173" s="163"/>
    </row>
    <row r="174" spans="26:26" s="20" customFormat="1" x14ac:dyDescent="0.2">
      <c r="Z174" s="163"/>
    </row>
    <row r="175" spans="26:26" s="20" customFormat="1" x14ac:dyDescent="0.2">
      <c r="Z175" s="163"/>
    </row>
    <row r="176" spans="26:26" s="20" customFormat="1" x14ac:dyDescent="0.2">
      <c r="Z176" s="163"/>
    </row>
    <row r="177" spans="26:26" s="20" customFormat="1" x14ac:dyDescent="0.2">
      <c r="Z177" s="163"/>
    </row>
    <row r="178" spans="26:26" s="20" customFormat="1" x14ac:dyDescent="0.2">
      <c r="Z178" s="163"/>
    </row>
    <row r="179" spans="26:26" s="20" customFormat="1" x14ac:dyDescent="0.2">
      <c r="Z179" s="163"/>
    </row>
    <row r="180" spans="26:26" s="20" customFormat="1" x14ac:dyDescent="0.2">
      <c r="Z180" s="163"/>
    </row>
    <row r="181" spans="26:26" s="20" customFormat="1" x14ac:dyDescent="0.2">
      <c r="Z181" s="163"/>
    </row>
    <row r="182" spans="26:26" s="20" customFormat="1" x14ac:dyDescent="0.2">
      <c r="Z182" s="163"/>
    </row>
    <row r="183" spans="26:26" s="20" customFormat="1" x14ac:dyDescent="0.2">
      <c r="Z183" s="163"/>
    </row>
    <row r="184" spans="26:26" s="20" customFormat="1" x14ac:dyDescent="0.2">
      <c r="Z184" s="163"/>
    </row>
    <row r="185" spans="26:26" s="20" customFormat="1" x14ac:dyDescent="0.2">
      <c r="Z185" s="163"/>
    </row>
    <row r="186" spans="26:26" s="20" customFormat="1" x14ac:dyDescent="0.2">
      <c r="Z186" s="163"/>
    </row>
    <row r="187" spans="26:26" s="20" customFormat="1" x14ac:dyDescent="0.2">
      <c r="Z187" s="163"/>
    </row>
    <row r="188" spans="26:26" s="20" customFormat="1" x14ac:dyDescent="0.2">
      <c r="Z188" s="163"/>
    </row>
    <row r="189" spans="26:26" s="20" customFormat="1" x14ac:dyDescent="0.2">
      <c r="Z189" s="163"/>
    </row>
    <row r="190" spans="26:26" s="20" customFormat="1" x14ac:dyDescent="0.2">
      <c r="Z190" s="163"/>
    </row>
    <row r="191" spans="26:26" s="20" customFormat="1" x14ac:dyDescent="0.2">
      <c r="Z191" s="163"/>
    </row>
    <row r="192" spans="26:26" s="20" customFormat="1" x14ac:dyDescent="0.2">
      <c r="Z192" s="163"/>
    </row>
    <row r="193" spans="26:26" s="20" customFormat="1" x14ac:dyDescent="0.2">
      <c r="Z193" s="163"/>
    </row>
    <row r="194" spans="26:26" s="20" customFormat="1" x14ac:dyDescent="0.2">
      <c r="Z194" s="163"/>
    </row>
    <row r="195" spans="26:26" s="20" customFormat="1" x14ac:dyDescent="0.2">
      <c r="Z195" s="163"/>
    </row>
    <row r="196" spans="26:26" s="20" customFormat="1" x14ac:dyDescent="0.2">
      <c r="Z196" s="163"/>
    </row>
    <row r="197" spans="26:26" s="20" customFormat="1" x14ac:dyDescent="0.2">
      <c r="Z197" s="163"/>
    </row>
    <row r="198" spans="26:26" s="20" customFormat="1" x14ac:dyDescent="0.2">
      <c r="Z198" s="163"/>
    </row>
    <row r="199" spans="26:26" s="20" customFormat="1" x14ac:dyDescent="0.2">
      <c r="Z199" s="163"/>
    </row>
    <row r="200" spans="26:26" s="20" customFormat="1" x14ac:dyDescent="0.2">
      <c r="Z200" s="163"/>
    </row>
    <row r="201" spans="26:26" s="20" customFormat="1" x14ac:dyDescent="0.2">
      <c r="Z201" s="163"/>
    </row>
    <row r="202" spans="26:26" s="20" customFormat="1" x14ac:dyDescent="0.2">
      <c r="Z202" s="163"/>
    </row>
    <row r="203" spans="26:26" s="20" customFormat="1" x14ac:dyDescent="0.2">
      <c r="Z203" s="163"/>
    </row>
    <row r="204" spans="26:26" s="20" customFormat="1" x14ac:dyDescent="0.2">
      <c r="Z204" s="163"/>
    </row>
    <row r="205" spans="26:26" s="20" customFormat="1" x14ac:dyDescent="0.2">
      <c r="Z205" s="163"/>
    </row>
    <row r="206" spans="26:26" s="20" customFormat="1" x14ac:dyDescent="0.2">
      <c r="Z206" s="163"/>
    </row>
    <row r="207" spans="26:26" s="20" customFormat="1" x14ac:dyDescent="0.2">
      <c r="Z207" s="163"/>
    </row>
    <row r="208" spans="26:26" s="20" customFormat="1" x14ac:dyDescent="0.2">
      <c r="Z208" s="163"/>
    </row>
    <row r="209" spans="26:26" s="20" customFormat="1" x14ac:dyDescent="0.2">
      <c r="Z209" s="163"/>
    </row>
    <row r="210" spans="26:26" s="20" customFormat="1" x14ac:dyDescent="0.2">
      <c r="Z210" s="163"/>
    </row>
    <row r="211" spans="26:26" s="20" customFormat="1" x14ac:dyDescent="0.2">
      <c r="Z211" s="163"/>
    </row>
    <row r="212" spans="26:26" s="20" customFormat="1" x14ac:dyDescent="0.2">
      <c r="Z212" s="163"/>
    </row>
    <row r="213" spans="26:26" s="20" customFormat="1" x14ac:dyDescent="0.2">
      <c r="Z213" s="163"/>
    </row>
    <row r="214" spans="26:26" s="20" customFormat="1" x14ac:dyDescent="0.2">
      <c r="Z214" s="163"/>
    </row>
    <row r="215" spans="26:26" s="20" customFormat="1" x14ac:dyDescent="0.2">
      <c r="Z215" s="163"/>
    </row>
    <row r="216" spans="26:26" s="20" customFormat="1" x14ac:dyDescent="0.2">
      <c r="Z216" s="163"/>
    </row>
    <row r="217" spans="26:26" s="20" customFormat="1" x14ac:dyDescent="0.2">
      <c r="Z217" s="163"/>
    </row>
    <row r="218" spans="26:26" s="20" customFormat="1" x14ac:dyDescent="0.2">
      <c r="Z218" s="163"/>
    </row>
    <row r="219" spans="26:26" s="20" customFormat="1" x14ac:dyDescent="0.2">
      <c r="Z219" s="163"/>
    </row>
    <row r="220" spans="26:26" s="20" customFormat="1" x14ac:dyDescent="0.2">
      <c r="Z220" s="163"/>
    </row>
    <row r="221" spans="26:26" s="20" customFormat="1" x14ac:dyDescent="0.2">
      <c r="Z221" s="163"/>
    </row>
    <row r="222" spans="26:26" s="20" customFormat="1" x14ac:dyDescent="0.2">
      <c r="Z222" s="163"/>
    </row>
    <row r="223" spans="26:26" s="20" customFormat="1" x14ac:dyDescent="0.2">
      <c r="Z223" s="163"/>
    </row>
    <row r="224" spans="26:26" s="20" customFormat="1" x14ac:dyDescent="0.2">
      <c r="Z224" s="163"/>
    </row>
    <row r="225" spans="26:26" s="20" customFormat="1" x14ac:dyDescent="0.2">
      <c r="Z225" s="163"/>
    </row>
    <row r="226" spans="26:26" s="20" customFormat="1" x14ac:dyDescent="0.2">
      <c r="Z226" s="163"/>
    </row>
    <row r="227" spans="26:26" s="20" customFormat="1" x14ac:dyDescent="0.2">
      <c r="Z227" s="163"/>
    </row>
    <row r="228" spans="26:26" s="20" customFormat="1" x14ac:dyDescent="0.2">
      <c r="Z228" s="163"/>
    </row>
    <row r="229" spans="26:26" s="20" customFormat="1" x14ac:dyDescent="0.2">
      <c r="Z229" s="163"/>
    </row>
    <row r="230" spans="26:26" s="20" customFormat="1" x14ac:dyDescent="0.2">
      <c r="Z230" s="163"/>
    </row>
    <row r="231" spans="26:26" s="20" customFormat="1" x14ac:dyDescent="0.2">
      <c r="Z231" s="162"/>
    </row>
    <row r="232" spans="26:26" s="20" customFormat="1" x14ac:dyDescent="0.2">
      <c r="Z232" s="162"/>
    </row>
    <row r="233" spans="26:26" s="20" customFormat="1" x14ac:dyDescent="0.2">
      <c r="Z233" s="162"/>
    </row>
    <row r="234" spans="26:26" s="20" customFormat="1" x14ac:dyDescent="0.2">
      <c r="Z234" s="162"/>
    </row>
    <row r="235" spans="26:26" s="20" customFormat="1" x14ac:dyDescent="0.2">
      <c r="Z235" s="162"/>
    </row>
    <row r="236" spans="26:26" s="20" customFormat="1" x14ac:dyDescent="0.2">
      <c r="Z236" s="162"/>
    </row>
    <row r="237" spans="26:26" s="20" customFormat="1" x14ac:dyDescent="0.2">
      <c r="Z237" s="162"/>
    </row>
    <row r="238" spans="26:26" s="20" customFormat="1" x14ac:dyDescent="0.2">
      <c r="Z238" s="162"/>
    </row>
    <row r="239" spans="26:26" s="20" customFormat="1" x14ac:dyDescent="0.2">
      <c r="Z239" s="162"/>
    </row>
    <row r="240" spans="26:26" s="20" customFormat="1" x14ac:dyDescent="0.2">
      <c r="Z240" s="162"/>
    </row>
    <row r="241" spans="26:26" s="20" customFormat="1" x14ac:dyDescent="0.2">
      <c r="Z241" s="162"/>
    </row>
    <row r="242" spans="26:26" s="20" customFormat="1" x14ac:dyDescent="0.2">
      <c r="Z242" s="162"/>
    </row>
    <row r="243" spans="26:26" s="20" customFormat="1" x14ac:dyDescent="0.2">
      <c r="Z243" s="162"/>
    </row>
    <row r="244" spans="26:26" s="20" customFormat="1" x14ac:dyDescent="0.2">
      <c r="Z244" s="162"/>
    </row>
    <row r="245" spans="26:26" s="20" customFormat="1" x14ac:dyDescent="0.2">
      <c r="Z245" s="162"/>
    </row>
    <row r="246" spans="26:26" s="20" customFormat="1" x14ac:dyDescent="0.2">
      <c r="Z246" s="162"/>
    </row>
    <row r="247" spans="26:26" s="20" customFormat="1" x14ac:dyDescent="0.2">
      <c r="Z247" s="16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>
    <tabColor theme="6" tint="0.59999389629810485"/>
  </sheetPr>
  <dimension ref="A1:AA254"/>
  <sheetViews>
    <sheetView showGridLines="0" zoomScaleNormal="100" workbookViewId="0"/>
  </sheetViews>
  <sheetFormatPr defaultRowHeight="12.75" x14ac:dyDescent="0.2"/>
  <cols>
    <col min="1" max="1" width="0.85546875" style="99" customWidth="1"/>
    <col min="2" max="2" width="20.7109375" style="99" customWidth="1"/>
    <col min="3" max="11" width="10.7109375" style="99" customWidth="1"/>
    <col min="12" max="16384" width="9.140625" style="99"/>
  </cols>
  <sheetData>
    <row r="1" spans="1:27" s="7" customFormat="1" ht="15.75" customHeight="1" x14ac:dyDescent="0.2">
      <c r="A1" s="1" t="s">
        <v>177</v>
      </c>
      <c r="B1" s="2"/>
      <c r="C1" s="4"/>
      <c r="D1" s="4"/>
      <c r="E1" s="4"/>
      <c r="F1" s="4"/>
      <c r="G1" s="4"/>
      <c r="H1" s="4"/>
      <c r="I1" s="4"/>
      <c r="J1" s="4"/>
      <c r="K1" s="4"/>
    </row>
    <row r="2" spans="1:27" s="20" customFormat="1" ht="25.5" x14ac:dyDescent="0.2">
      <c r="A2" s="8"/>
      <c r="B2" s="9"/>
      <c r="C2" s="11" t="s">
        <v>1</v>
      </c>
      <c r="D2" s="12"/>
      <c r="E2" s="12"/>
      <c r="F2" s="13" t="s">
        <v>2</v>
      </c>
      <c r="G2" s="14" t="s">
        <v>3</v>
      </c>
      <c r="H2" s="15" t="s">
        <v>4</v>
      </c>
      <c r="I2" s="16" t="s">
        <v>5</v>
      </c>
      <c r="J2" s="17"/>
      <c r="K2" s="17"/>
    </row>
    <row r="3" spans="1:27" s="20" customFormat="1" x14ac:dyDescent="0.2">
      <c r="A3" s="21"/>
      <c r="B3" s="22" t="s">
        <v>6</v>
      </c>
      <c r="C3" s="24" t="s">
        <v>125</v>
      </c>
      <c r="D3" s="24" t="s">
        <v>126</v>
      </c>
      <c r="E3" s="24" t="s">
        <v>127</v>
      </c>
      <c r="F3" s="173" t="s">
        <v>128</v>
      </c>
      <c r="G3" s="174"/>
      <c r="H3" s="175"/>
      <c r="I3" s="24" t="s">
        <v>129</v>
      </c>
      <c r="J3" s="24" t="s">
        <v>130</v>
      </c>
      <c r="K3" s="24" t="s">
        <v>131</v>
      </c>
    </row>
    <row r="4" spans="1:27" s="34" customFormat="1" ht="12.75" customHeight="1" x14ac:dyDescent="0.2">
      <c r="A4" s="26"/>
      <c r="B4" s="27" t="s">
        <v>7</v>
      </c>
      <c r="C4" s="148">
        <f>SUM(C5:C7)</f>
        <v>517542</v>
      </c>
      <c r="D4" s="148">
        <f t="shared" ref="D4:K4" si="0">SUM(D5:D7)</f>
        <v>539910</v>
      </c>
      <c r="E4" s="148">
        <f t="shared" si="0"/>
        <v>523424.9</v>
      </c>
      <c r="F4" s="149">
        <f t="shared" si="0"/>
        <v>586374</v>
      </c>
      <c r="G4" s="148">
        <f t="shared" si="0"/>
        <v>568394</v>
      </c>
      <c r="H4" s="150">
        <f t="shared" si="0"/>
        <v>553675</v>
      </c>
      <c r="I4" s="148">
        <f t="shared" si="0"/>
        <v>620296</v>
      </c>
      <c r="J4" s="148">
        <f t="shared" si="0"/>
        <v>652751.05628000002</v>
      </c>
      <c r="K4" s="148">
        <f t="shared" si="0"/>
        <v>660776</v>
      </c>
      <c r="AA4" s="35" t="s">
        <v>8</v>
      </c>
    </row>
    <row r="5" spans="1:27" s="20" customFormat="1" ht="12.75" customHeight="1" x14ac:dyDescent="0.2">
      <c r="A5" s="36"/>
      <c r="B5" s="37" t="s">
        <v>9</v>
      </c>
      <c r="C5" s="152">
        <v>319947</v>
      </c>
      <c r="D5" s="153">
        <v>288964</v>
      </c>
      <c r="E5" s="153">
        <v>288929</v>
      </c>
      <c r="F5" s="152">
        <v>366197</v>
      </c>
      <c r="G5" s="153">
        <v>311238</v>
      </c>
      <c r="H5" s="154">
        <v>311730</v>
      </c>
      <c r="I5" s="153">
        <v>356813</v>
      </c>
      <c r="J5" s="153">
        <v>414228.95692000003</v>
      </c>
      <c r="K5" s="154">
        <v>439932</v>
      </c>
      <c r="AA5" s="45">
        <v>3</v>
      </c>
    </row>
    <row r="6" spans="1:27" s="20" customFormat="1" ht="12.75" customHeight="1" x14ac:dyDescent="0.25">
      <c r="A6" s="58"/>
      <c r="B6" s="37" t="s">
        <v>13</v>
      </c>
      <c r="C6" s="156">
        <v>193783</v>
      </c>
      <c r="D6" s="157">
        <v>248266</v>
      </c>
      <c r="E6" s="157">
        <v>232697.90000000002</v>
      </c>
      <c r="F6" s="156">
        <v>220177</v>
      </c>
      <c r="G6" s="157">
        <v>257156</v>
      </c>
      <c r="H6" s="158">
        <v>241870</v>
      </c>
      <c r="I6" s="157">
        <v>263483</v>
      </c>
      <c r="J6" s="157">
        <v>238522.09935999996</v>
      </c>
      <c r="K6" s="158">
        <v>220844</v>
      </c>
      <c r="AA6" s="35" t="s">
        <v>11</v>
      </c>
    </row>
    <row r="7" spans="1:27" s="20" customFormat="1" ht="12.75" customHeight="1" x14ac:dyDescent="0.2">
      <c r="A7" s="36"/>
      <c r="B7" s="37" t="s">
        <v>53</v>
      </c>
      <c r="C7" s="159">
        <v>3812</v>
      </c>
      <c r="D7" s="160">
        <v>2680</v>
      </c>
      <c r="E7" s="160">
        <v>1798</v>
      </c>
      <c r="F7" s="159">
        <v>0</v>
      </c>
      <c r="G7" s="160">
        <v>0</v>
      </c>
      <c r="H7" s="161">
        <v>75</v>
      </c>
      <c r="I7" s="160">
        <v>0</v>
      </c>
      <c r="J7" s="160">
        <v>0</v>
      </c>
      <c r="K7" s="161">
        <v>0</v>
      </c>
      <c r="AA7" s="45">
        <v>2</v>
      </c>
    </row>
    <row r="8" spans="1:27" s="34" customFormat="1" ht="12.75" customHeight="1" x14ac:dyDescent="0.25">
      <c r="A8" s="73"/>
      <c r="B8" s="74" t="s">
        <v>119</v>
      </c>
      <c r="C8" s="148">
        <f>SUM(C9:C15)</f>
        <v>703</v>
      </c>
      <c r="D8" s="148">
        <f t="shared" ref="D8:K8" si="1">SUM(D9:D15)</f>
        <v>275</v>
      </c>
      <c r="E8" s="148">
        <f t="shared" si="1"/>
        <v>2361</v>
      </c>
      <c r="F8" s="149">
        <f t="shared" si="1"/>
        <v>855</v>
      </c>
      <c r="G8" s="148">
        <f t="shared" si="1"/>
        <v>3563</v>
      </c>
      <c r="H8" s="150">
        <f t="shared" si="1"/>
        <v>4633</v>
      </c>
      <c r="I8" s="148">
        <f t="shared" si="1"/>
        <v>1327</v>
      </c>
      <c r="J8" s="148">
        <f t="shared" si="1"/>
        <v>1388.0420000000001</v>
      </c>
      <c r="K8" s="148">
        <f t="shared" si="1"/>
        <v>1452</v>
      </c>
      <c r="AA8" s="35" t="s">
        <v>14</v>
      </c>
    </row>
    <row r="9" spans="1:27" s="20" customFormat="1" ht="12.75" customHeight="1" x14ac:dyDescent="0.2">
      <c r="A9" s="36"/>
      <c r="B9" s="37" t="s">
        <v>57</v>
      </c>
      <c r="C9" s="152">
        <v>0</v>
      </c>
      <c r="D9" s="153">
        <v>0</v>
      </c>
      <c r="E9" s="153">
        <v>0</v>
      </c>
      <c r="F9" s="152">
        <v>0</v>
      </c>
      <c r="G9" s="153">
        <v>0</v>
      </c>
      <c r="H9" s="154">
        <v>0</v>
      </c>
      <c r="I9" s="153">
        <v>0</v>
      </c>
      <c r="J9" s="153">
        <v>0</v>
      </c>
      <c r="K9" s="154">
        <v>0</v>
      </c>
      <c r="AA9" s="20" t="s">
        <v>0</v>
      </c>
    </row>
    <row r="10" spans="1:27" s="20" customFormat="1" ht="12.75" customHeight="1" x14ac:dyDescent="0.2">
      <c r="A10" s="36"/>
      <c r="B10" s="37" t="s">
        <v>63</v>
      </c>
      <c r="C10" s="156">
        <v>0</v>
      </c>
      <c r="D10" s="157">
        <v>0</v>
      </c>
      <c r="E10" s="157">
        <v>0</v>
      </c>
      <c r="F10" s="156">
        <v>0</v>
      </c>
      <c r="G10" s="157">
        <v>0</v>
      </c>
      <c r="H10" s="158">
        <v>0</v>
      </c>
      <c r="I10" s="157">
        <v>0</v>
      </c>
      <c r="J10" s="157">
        <v>0</v>
      </c>
      <c r="K10" s="158">
        <v>0</v>
      </c>
    </row>
    <row r="11" spans="1:27" s="20" customFormat="1" ht="12.75" customHeight="1" x14ac:dyDescent="0.2">
      <c r="A11" s="36"/>
      <c r="B11" s="37" t="s">
        <v>66</v>
      </c>
      <c r="C11" s="156">
        <v>0</v>
      </c>
      <c r="D11" s="157">
        <v>0</v>
      </c>
      <c r="E11" s="157">
        <v>0</v>
      </c>
      <c r="F11" s="156">
        <v>0</v>
      </c>
      <c r="G11" s="157">
        <v>0</v>
      </c>
      <c r="H11" s="158">
        <v>0</v>
      </c>
      <c r="I11" s="157">
        <v>0</v>
      </c>
      <c r="J11" s="157">
        <v>0</v>
      </c>
      <c r="K11" s="158">
        <v>0</v>
      </c>
    </row>
    <row r="12" spans="1:27" s="20" customFormat="1" ht="12.75" customHeight="1" x14ac:dyDescent="0.25">
      <c r="A12" s="58"/>
      <c r="B12" s="37" t="s">
        <v>67</v>
      </c>
      <c r="C12" s="156">
        <v>0</v>
      </c>
      <c r="D12" s="157">
        <v>0</v>
      </c>
      <c r="E12" s="157">
        <v>0</v>
      </c>
      <c r="F12" s="156">
        <v>0</v>
      </c>
      <c r="G12" s="157">
        <v>0</v>
      </c>
      <c r="H12" s="158">
        <v>0</v>
      </c>
      <c r="I12" s="157">
        <v>0</v>
      </c>
      <c r="J12" s="157">
        <v>0</v>
      </c>
      <c r="K12" s="158">
        <v>0</v>
      </c>
    </row>
    <row r="13" spans="1:27" s="20" customFormat="1" ht="12.75" customHeight="1" x14ac:dyDescent="0.2">
      <c r="A13" s="36"/>
      <c r="B13" s="37" t="s">
        <v>68</v>
      </c>
      <c r="C13" s="156">
        <v>0</v>
      </c>
      <c r="D13" s="157">
        <v>0</v>
      </c>
      <c r="E13" s="157">
        <v>0</v>
      </c>
      <c r="F13" s="156">
        <v>0</v>
      </c>
      <c r="G13" s="157">
        <v>0</v>
      </c>
      <c r="H13" s="158">
        <v>0</v>
      </c>
      <c r="I13" s="157">
        <v>0</v>
      </c>
      <c r="J13" s="157">
        <v>0</v>
      </c>
      <c r="K13" s="158">
        <v>0</v>
      </c>
    </row>
    <row r="14" spans="1:27" s="20" customFormat="1" ht="12.75" customHeight="1" x14ac:dyDescent="0.2">
      <c r="A14" s="36"/>
      <c r="B14" s="37" t="s">
        <v>73</v>
      </c>
      <c r="C14" s="156">
        <v>0</v>
      </c>
      <c r="D14" s="157">
        <v>0</v>
      </c>
      <c r="E14" s="157">
        <v>0</v>
      </c>
      <c r="F14" s="156">
        <v>0</v>
      </c>
      <c r="G14" s="157">
        <v>0</v>
      </c>
      <c r="H14" s="158">
        <v>0</v>
      </c>
      <c r="I14" s="157">
        <v>0</v>
      </c>
      <c r="J14" s="157">
        <v>0</v>
      </c>
      <c r="K14" s="158">
        <v>0</v>
      </c>
    </row>
    <row r="15" spans="1:27" s="20" customFormat="1" ht="12.75" customHeight="1" x14ac:dyDescent="0.2">
      <c r="A15" s="36"/>
      <c r="B15" s="37" t="s">
        <v>74</v>
      </c>
      <c r="C15" s="159">
        <v>703</v>
      </c>
      <c r="D15" s="160">
        <v>275</v>
      </c>
      <c r="E15" s="160">
        <v>2361</v>
      </c>
      <c r="F15" s="159">
        <v>855</v>
      </c>
      <c r="G15" s="160">
        <v>3563</v>
      </c>
      <c r="H15" s="161">
        <v>4633</v>
      </c>
      <c r="I15" s="160">
        <v>1327</v>
      </c>
      <c r="J15" s="160">
        <v>1388.0420000000001</v>
      </c>
      <c r="K15" s="161">
        <v>1452</v>
      </c>
    </row>
    <row r="16" spans="1:27" s="34" customFormat="1" ht="12.75" customHeight="1" x14ac:dyDescent="0.25">
      <c r="A16" s="73"/>
      <c r="B16" s="74" t="s">
        <v>77</v>
      </c>
      <c r="C16" s="148">
        <f>SUM(C17:C23)</f>
        <v>3774</v>
      </c>
      <c r="D16" s="148">
        <f t="shared" ref="D16:K16" si="2">SUM(D17:D23)</f>
        <v>5211</v>
      </c>
      <c r="E16" s="148">
        <f t="shared" si="2"/>
        <v>10928.1</v>
      </c>
      <c r="F16" s="149">
        <f t="shared" si="2"/>
        <v>48100</v>
      </c>
      <c r="G16" s="148">
        <f t="shared" si="2"/>
        <v>48692</v>
      </c>
      <c r="H16" s="150">
        <f t="shared" si="2"/>
        <v>46296</v>
      </c>
      <c r="I16" s="148">
        <f t="shared" si="2"/>
        <v>6035</v>
      </c>
      <c r="J16" s="148">
        <f t="shared" si="2"/>
        <v>4517</v>
      </c>
      <c r="K16" s="148">
        <f t="shared" si="2"/>
        <v>4762</v>
      </c>
    </row>
    <row r="17" spans="1:11" s="20" customFormat="1" ht="12.75" customHeight="1" x14ac:dyDescent="0.2">
      <c r="A17" s="36"/>
      <c r="B17" s="37" t="s">
        <v>78</v>
      </c>
      <c r="C17" s="152">
        <v>0</v>
      </c>
      <c r="D17" s="153">
        <v>0</v>
      </c>
      <c r="E17" s="153">
        <v>0</v>
      </c>
      <c r="F17" s="152">
        <v>0</v>
      </c>
      <c r="G17" s="153">
        <v>0</v>
      </c>
      <c r="H17" s="154">
        <v>0</v>
      </c>
      <c r="I17" s="153">
        <v>0</v>
      </c>
      <c r="J17" s="153">
        <v>0</v>
      </c>
      <c r="K17" s="154">
        <v>0</v>
      </c>
    </row>
    <row r="18" spans="1:11" s="20" customFormat="1" ht="12.75" customHeight="1" x14ac:dyDescent="0.2">
      <c r="A18" s="36"/>
      <c r="B18" s="37" t="s">
        <v>81</v>
      </c>
      <c r="C18" s="156">
        <v>3774</v>
      </c>
      <c r="D18" s="157">
        <v>5211</v>
      </c>
      <c r="E18" s="157">
        <v>10928.1</v>
      </c>
      <c r="F18" s="156">
        <v>40948</v>
      </c>
      <c r="G18" s="157">
        <v>44778</v>
      </c>
      <c r="H18" s="158">
        <v>42382</v>
      </c>
      <c r="I18" s="157">
        <v>5287</v>
      </c>
      <c r="J18" s="157">
        <v>4517</v>
      </c>
      <c r="K18" s="158">
        <v>4762</v>
      </c>
    </row>
    <row r="19" spans="1:11" s="20" customFormat="1" ht="12.75" customHeight="1" x14ac:dyDescent="0.2">
      <c r="A19" s="36"/>
      <c r="B19" s="37" t="s">
        <v>84</v>
      </c>
      <c r="C19" s="156">
        <v>0</v>
      </c>
      <c r="D19" s="157">
        <v>0</v>
      </c>
      <c r="E19" s="157">
        <v>0</v>
      </c>
      <c r="F19" s="156">
        <v>0</v>
      </c>
      <c r="G19" s="157">
        <v>0</v>
      </c>
      <c r="H19" s="158">
        <v>0</v>
      </c>
      <c r="I19" s="157">
        <v>0</v>
      </c>
      <c r="J19" s="157">
        <v>0</v>
      </c>
      <c r="K19" s="158">
        <v>0</v>
      </c>
    </row>
    <row r="20" spans="1:11" s="20" customFormat="1" ht="12.75" customHeight="1" x14ac:dyDescent="0.2">
      <c r="A20" s="36"/>
      <c r="B20" s="37" t="s">
        <v>85</v>
      </c>
      <c r="C20" s="156">
        <v>0</v>
      </c>
      <c r="D20" s="157">
        <v>0</v>
      </c>
      <c r="E20" s="157">
        <v>0</v>
      </c>
      <c r="F20" s="156">
        <v>0</v>
      </c>
      <c r="G20" s="157">
        <v>0</v>
      </c>
      <c r="H20" s="158">
        <v>0</v>
      </c>
      <c r="I20" s="157">
        <v>0</v>
      </c>
      <c r="J20" s="157">
        <v>0</v>
      </c>
      <c r="K20" s="158">
        <v>0</v>
      </c>
    </row>
    <row r="21" spans="1:11" s="20" customFormat="1" ht="12.75" customHeight="1" x14ac:dyDescent="0.2">
      <c r="A21" s="36"/>
      <c r="B21" s="37" t="s">
        <v>86</v>
      </c>
      <c r="C21" s="156">
        <v>0</v>
      </c>
      <c r="D21" s="157">
        <v>0</v>
      </c>
      <c r="E21" s="157">
        <v>0</v>
      </c>
      <c r="F21" s="156">
        <v>0</v>
      </c>
      <c r="G21" s="157">
        <v>0</v>
      </c>
      <c r="H21" s="158">
        <v>0</v>
      </c>
      <c r="I21" s="157">
        <v>0</v>
      </c>
      <c r="J21" s="157">
        <v>0</v>
      </c>
      <c r="K21" s="158">
        <v>0</v>
      </c>
    </row>
    <row r="22" spans="1:11" s="20" customFormat="1" ht="12.75" customHeight="1" x14ac:dyDescent="0.2">
      <c r="A22" s="36"/>
      <c r="B22" s="37" t="s">
        <v>87</v>
      </c>
      <c r="C22" s="156">
        <v>0</v>
      </c>
      <c r="D22" s="157">
        <v>0</v>
      </c>
      <c r="E22" s="157">
        <v>0</v>
      </c>
      <c r="F22" s="156">
        <v>0</v>
      </c>
      <c r="G22" s="157">
        <v>0</v>
      </c>
      <c r="H22" s="158">
        <v>0</v>
      </c>
      <c r="I22" s="157">
        <v>0</v>
      </c>
      <c r="J22" s="157">
        <v>0</v>
      </c>
      <c r="K22" s="158">
        <v>0</v>
      </c>
    </row>
    <row r="23" spans="1:11" s="20" customFormat="1" ht="12.75" customHeight="1" x14ac:dyDescent="0.25">
      <c r="A23" s="58"/>
      <c r="B23" s="37" t="s">
        <v>88</v>
      </c>
      <c r="C23" s="159">
        <v>0</v>
      </c>
      <c r="D23" s="160">
        <v>0</v>
      </c>
      <c r="E23" s="160">
        <v>0</v>
      </c>
      <c r="F23" s="159">
        <v>7152</v>
      </c>
      <c r="G23" s="160">
        <v>3914</v>
      </c>
      <c r="H23" s="161">
        <v>3914</v>
      </c>
      <c r="I23" s="160">
        <v>748</v>
      </c>
      <c r="J23" s="160">
        <v>0</v>
      </c>
      <c r="K23" s="161">
        <v>0</v>
      </c>
    </row>
    <row r="24" spans="1:11" s="20" customFormat="1" ht="12.75" customHeight="1" x14ac:dyDescent="0.2">
      <c r="A24" s="36"/>
      <c r="B24" s="74" t="s">
        <v>89</v>
      </c>
      <c r="C24" s="148">
        <v>62</v>
      </c>
      <c r="D24" s="148">
        <v>88</v>
      </c>
      <c r="E24" s="148">
        <v>17</v>
      </c>
      <c r="F24" s="149">
        <v>0</v>
      </c>
      <c r="G24" s="148">
        <v>0</v>
      </c>
      <c r="H24" s="150">
        <v>0</v>
      </c>
      <c r="I24" s="148">
        <v>0</v>
      </c>
      <c r="J24" s="148">
        <v>0</v>
      </c>
      <c r="K24" s="148">
        <v>0</v>
      </c>
    </row>
    <row r="25" spans="1:11" s="20" customFormat="1" ht="5.0999999999999996" customHeight="1" x14ac:dyDescent="0.2">
      <c r="A25" s="36"/>
      <c r="B25" s="66" t="s">
        <v>0</v>
      </c>
      <c r="C25" s="87"/>
      <c r="D25" s="87"/>
      <c r="E25" s="87"/>
      <c r="F25" s="88"/>
      <c r="G25" s="87"/>
      <c r="H25" s="89"/>
      <c r="I25" s="87"/>
      <c r="J25" s="87"/>
      <c r="K25" s="87"/>
    </row>
    <row r="26" spans="1:11" s="20" customFormat="1" ht="12.75" customHeight="1" x14ac:dyDescent="0.25">
      <c r="A26" s="91"/>
      <c r="B26" s="92" t="s">
        <v>90</v>
      </c>
      <c r="C26" s="94">
        <f>+C4+C8+C16+C24</f>
        <v>522081</v>
      </c>
      <c r="D26" s="94">
        <f t="shared" ref="D26:K26" si="3">+D4+D8+D16+D24</f>
        <v>545484</v>
      </c>
      <c r="E26" s="94">
        <f t="shared" si="3"/>
        <v>536731</v>
      </c>
      <c r="F26" s="95">
        <f t="shared" si="3"/>
        <v>635329</v>
      </c>
      <c r="G26" s="94">
        <f t="shared" si="3"/>
        <v>620649</v>
      </c>
      <c r="H26" s="96">
        <f t="shared" si="3"/>
        <v>604604</v>
      </c>
      <c r="I26" s="94">
        <f t="shared" si="3"/>
        <v>627658</v>
      </c>
      <c r="J26" s="94">
        <f t="shared" si="3"/>
        <v>658656.09828000003</v>
      </c>
      <c r="K26" s="94">
        <f t="shared" si="3"/>
        <v>666990</v>
      </c>
    </row>
    <row r="27" spans="1:11" s="20" customFormat="1" x14ac:dyDescent="0.2"/>
    <row r="28" spans="1:11" s="20" customFormat="1" x14ac:dyDescent="0.2">
      <c r="B28" s="37"/>
    </row>
    <row r="29" spans="1:11" s="20" customFormat="1" x14ac:dyDescent="0.2"/>
    <row r="30" spans="1:11" s="20" customFormat="1" x14ac:dyDescent="0.2"/>
    <row r="31" spans="1:11" s="20" customFormat="1" x14ac:dyDescent="0.2"/>
    <row r="32" spans="1:11" s="20" customFormat="1" x14ac:dyDescent="0.2"/>
    <row r="33" s="20" customFormat="1" x14ac:dyDescent="0.2"/>
    <row r="34" s="20" customFormat="1" x14ac:dyDescent="0.2"/>
    <row r="35" s="20" customFormat="1" x14ac:dyDescent="0.2"/>
    <row r="36" s="20" customFormat="1" x14ac:dyDescent="0.2"/>
    <row r="37" s="20" customFormat="1" x14ac:dyDescent="0.2"/>
    <row r="38" s="20" customFormat="1" x14ac:dyDescent="0.2"/>
    <row r="39" s="20" customFormat="1" x14ac:dyDescent="0.2"/>
    <row r="40" s="20" customFormat="1" x14ac:dyDescent="0.2"/>
    <row r="41" s="20" customFormat="1" x14ac:dyDescent="0.2"/>
    <row r="42" s="20" customFormat="1" x14ac:dyDescent="0.2"/>
    <row r="43" s="20" customFormat="1" x14ac:dyDescent="0.2"/>
    <row r="44" s="20" customFormat="1" x14ac:dyDescent="0.2"/>
    <row r="45" s="20" customFormat="1" x14ac:dyDescent="0.2"/>
    <row r="46" s="20" customFormat="1" x14ac:dyDescent="0.2"/>
    <row r="47" s="20" customFormat="1" x14ac:dyDescent="0.2"/>
    <row r="48" s="20" customFormat="1" x14ac:dyDescent="0.2"/>
    <row r="49" s="20" customFormat="1" x14ac:dyDescent="0.2"/>
    <row r="50" s="20" customFormat="1" x14ac:dyDescent="0.2"/>
    <row r="51" s="20" customFormat="1" x14ac:dyDescent="0.2"/>
    <row r="52" s="20" customFormat="1" x14ac:dyDescent="0.2"/>
    <row r="53" s="20" customFormat="1" x14ac:dyDescent="0.2"/>
    <row r="54" s="20" customFormat="1" x14ac:dyDescent="0.2"/>
    <row r="55" s="20" customFormat="1" x14ac:dyDescent="0.2"/>
    <row r="56" s="20" customFormat="1" x14ac:dyDescent="0.2"/>
    <row r="57" s="20" customFormat="1" x14ac:dyDescent="0.2"/>
    <row r="58" s="20" customFormat="1" x14ac:dyDescent="0.2"/>
    <row r="59" s="20" customFormat="1" x14ac:dyDescent="0.2"/>
    <row r="60" s="20" customFormat="1" x14ac:dyDescent="0.2"/>
    <row r="61" s="20" customFormat="1" x14ac:dyDescent="0.2"/>
    <row r="62" s="20" customFormat="1" x14ac:dyDescent="0.2"/>
    <row r="63" s="20" customFormat="1" x14ac:dyDescent="0.2"/>
    <row r="64" s="20" customFormat="1" x14ac:dyDescent="0.2"/>
    <row r="65" s="20" customFormat="1" x14ac:dyDescent="0.2"/>
    <row r="66" s="20" customFormat="1" x14ac:dyDescent="0.2"/>
    <row r="67" s="20" customFormat="1" x14ac:dyDescent="0.2"/>
    <row r="68" s="20" customFormat="1" x14ac:dyDescent="0.2"/>
    <row r="69" s="20" customFormat="1" x14ac:dyDescent="0.2"/>
    <row r="70" s="20" customFormat="1" x14ac:dyDescent="0.2"/>
    <row r="71" s="20" customFormat="1" x14ac:dyDescent="0.2"/>
    <row r="72" s="20" customFormat="1" x14ac:dyDescent="0.2"/>
    <row r="73" s="20" customFormat="1" x14ac:dyDescent="0.2"/>
    <row r="74" s="20" customFormat="1" x14ac:dyDescent="0.2"/>
    <row r="75" s="20" customFormat="1" x14ac:dyDescent="0.2"/>
    <row r="76" s="20" customFormat="1" x14ac:dyDescent="0.2"/>
    <row r="77" s="20" customFormat="1" x14ac:dyDescent="0.2"/>
    <row r="78" s="20" customFormat="1" x14ac:dyDescent="0.2"/>
    <row r="79" s="20" customFormat="1" x14ac:dyDescent="0.2"/>
    <row r="80" s="20" customFormat="1" x14ac:dyDescent="0.2"/>
    <row r="81" s="20" customFormat="1" x14ac:dyDescent="0.2"/>
    <row r="82" s="20" customFormat="1" x14ac:dyDescent="0.2"/>
    <row r="83" s="20" customFormat="1" x14ac:dyDescent="0.2"/>
    <row r="84" s="20" customFormat="1" x14ac:dyDescent="0.2"/>
    <row r="85" s="20" customFormat="1" x14ac:dyDescent="0.2"/>
    <row r="86" s="20" customFormat="1" x14ac:dyDescent="0.2"/>
    <row r="87" s="20" customFormat="1" x14ac:dyDescent="0.2"/>
    <row r="88" s="20" customFormat="1" x14ac:dyDescent="0.2"/>
    <row r="89" s="20" customFormat="1" x14ac:dyDescent="0.2"/>
    <row r="90" s="20" customFormat="1" x14ac:dyDescent="0.2"/>
    <row r="91" s="20" customFormat="1" x14ac:dyDescent="0.2"/>
    <row r="92" s="20" customFormat="1" x14ac:dyDescent="0.2"/>
    <row r="93" s="20" customFormat="1" x14ac:dyDescent="0.2"/>
    <row r="94" s="20" customFormat="1" x14ac:dyDescent="0.2"/>
    <row r="95" s="20" customFormat="1" x14ac:dyDescent="0.2"/>
    <row r="96" s="20" customFormat="1" x14ac:dyDescent="0.2"/>
    <row r="97" s="20" customFormat="1" x14ac:dyDescent="0.2"/>
    <row r="98" s="20" customFormat="1" x14ac:dyDescent="0.2"/>
    <row r="99" s="20" customFormat="1" x14ac:dyDescent="0.2"/>
    <row r="100" s="20" customFormat="1" x14ac:dyDescent="0.2"/>
    <row r="101" s="20" customFormat="1" x14ac:dyDescent="0.2"/>
    <row r="102" s="20" customFormat="1" x14ac:dyDescent="0.2"/>
    <row r="103" s="20" customFormat="1" x14ac:dyDescent="0.2"/>
    <row r="104" s="20" customFormat="1" x14ac:dyDescent="0.2"/>
    <row r="105" s="20" customFormat="1" x14ac:dyDescent="0.2"/>
    <row r="106" s="20" customFormat="1" x14ac:dyDescent="0.2"/>
    <row r="107" s="20" customFormat="1" x14ac:dyDescent="0.2"/>
    <row r="108" s="20" customFormat="1" x14ac:dyDescent="0.2"/>
    <row r="109" s="20" customFormat="1" x14ac:dyDescent="0.2"/>
    <row r="110" s="20" customFormat="1" x14ac:dyDescent="0.2"/>
    <row r="111" s="20" customFormat="1" x14ac:dyDescent="0.2"/>
    <row r="112" s="20" customFormat="1" x14ac:dyDescent="0.2"/>
    <row r="113" s="20" customFormat="1" x14ac:dyDescent="0.2"/>
    <row r="114" s="20" customFormat="1" x14ac:dyDescent="0.2"/>
    <row r="115" s="20" customFormat="1" x14ac:dyDescent="0.2"/>
    <row r="116" s="20" customFormat="1" x14ac:dyDescent="0.2"/>
    <row r="117" s="20" customFormat="1" x14ac:dyDescent="0.2"/>
    <row r="118" s="20" customFormat="1" x14ac:dyDescent="0.2"/>
    <row r="119" s="20" customFormat="1" x14ac:dyDescent="0.2"/>
    <row r="120" s="20" customFormat="1" x14ac:dyDescent="0.2"/>
    <row r="121" s="20" customFormat="1" x14ac:dyDescent="0.2"/>
    <row r="122" s="20" customFormat="1" x14ac:dyDescent="0.2"/>
    <row r="123" s="20" customFormat="1" x14ac:dyDescent="0.2"/>
    <row r="124" s="20" customFormat="1" x14ac:dyDescent="0.2"/>
    <row r="125" s="20" customFormat="1" x14ac:dyDescent="0.2"/>
    <row r="126" s="20" customFormat="1" x14ac:dyDescent="0.2"/>
    <row r="127" s="20" customFormat="1" x14ac:dyDescent="0.2"/>
    <row r="128" s="20" customFormat="1" x14ac:dyDescent="0.2"/>
    <row r="129" s="20" customFormat="1" x14ac:dyDescent="0.2"/>
    <row r="130" s="20" customFormat="1" x14ac:dyDescent="0.2"/>
    <row r="131" s="20" customFormat="1" x14ac:dyDescent="0.2"/>
    <row r="132" s="20" customFormat="1" x14ac:dyDescent="0.2"/>
    <row r="133" s="20" customFormat="1" x14ac:dyDescent="0.2"/>
    <row r="134" s="20" customFormat="1" x14ac:dyDescent="0.2"/>
    <row r="135" s="20" customFormat="1" x14ac:dyDescent="0.2"/>
    <row r="136" s="20" customFormat="1" x14ac:dyDescent="0.2"/>
    <row r="137" s="20" customFormat="1" x14ac:dyDescent="0.2"/>
    <row r="138" s="20" customFormat="1" x14ac:dyDescent="0.2"/>
    <row r="139" s="20" customFormat="1" x14ac:dyDescent="0.2"/>
    <row r="140" s="20" customFormat="1" x14ac:dyDescent="0.2"/>
    <row r="141" s="20" customFormat="1" x14ac:dyDescent="0.2"/>
    <row r="142" s="20" customFormat="1" x14ac:dyDescent="0.2"/>
    <row r="143" s="20" customFormat="1" x14ac:dyDescent="0.2"/>
    <row r="144" s="20" customFormat="1" x14ac:dyDescent="0.2"/>
    <row r="145" s="20" customFormat="1" x14ac:dyDescent="0.2"/>
    <row r="146" s="20" customFormat="1" x14ac:dyDescent="0.2"/>
    <row r="147" s="20" customFormat="1" x14ac:dyDescent="0.2"/>
    <row r="148" s="20" customFormat="1" x14ac:dyDescent="0.2"/>
    <row r="149" s="20" customFormat="1" x14ac:dyDescent="0.2"/>
    <row r="150" s="20" customFormat="1" x14ac:dyDescent="0.2"/>
    <row r="151" s="20" customFormat="1" x14ac:dyDescent="0.2"/>
    <row r="152" s="20" customFormat="1" x14ac:dyDescent="0.2"/>
    <row r="153" s="20" customFormat="1" x14ac:dyDescent="0.2"/>
    <row r="154" s="20" customFormat="1" x14ac:dyDescent="0.2"/>
    <row r="155" s="20" customFormat="1" x14ac:dyDescent="0.2"/>
    <row r="156" s="20" customFormat="1" x14ac:dyDescent="0.2"/>
    <row r="157" s="20" customFormat="1" x14ac:dyDescent="0.2"/>
    <row r="158" s="20" customFormat="1" x14ac:dyDescent="0.2"/>
    <row r="159" s="20" customFormat="1" x14ac:dyDescent="0.2"/>
    <row r="160" s="20" customFormat="1" x14ac:dyDescent="0.2"/>
    <row r="161" s="20" customFormat="1" x14ac:dyDescent="0.2"/>
    <row r="162" s="20" customFormat="1" x14ac:dyDescent="0.2"/>
    <row r="163" s="20" customFormat="1" x14ac:dyDescent="0.2"/>
    <row r="164" s="20" customFormat="1" x14ac:dyDescent="0.2"/>
    <row r="165" s="20" customFormat="1" x14ac:dyDescent="0.2"/>
    <row r="166" s="20" customFormat="1" x14ac:dyDescent="0.2"/>
    <row r="167" s="20" customFormat="1" x14ac:dyDescent="0.2"/>
    <row r="168" s="20" customFormat="1" x14ac:dyDescent="0.2"/>
    <row r="169" s="20" customFormat="1" x14ac:dyDescent="0.2"/>
    <row r="170" s="20" customFormat="1" x14ac:dyDescent="0.2"/>
    <row r="171" s="20" customFormat="1" x14ac:dyDescent="0.2"/>
    <row r="172" s="20" customFormat="1" x14ac:dyDescent="0.2"/>
    <row r="173" s="20" customFormat="1" x14ac:dyDescent="0.2"/>
    <row r="174" s="20" customFormat="1" x14ac:dyDescent="0.2"/>
    <row r="175" s="20" customFormat="1" x14ac:dyDescent="0.2"/>
    <row r="176" s="20" customFormat="1" x14ac:dyDescent="0.2"/>
    <row r="177" s="20" customFormat="1" x14ac:dyDescent="0.2"/>
    <row r="178" s="20" customFormat="1" x14ac:dyDescent="0.2"/>
    <row r="179" s="20" customFormat="1" x14ac:dyDescent="0.2"/>
    <row r="180" s="20" customFormat="1" x14ac:dyDescent="0.2"/>
    <row r="181" s="20" customFormat="1" x14ac:dyDescent="0.2"/>
    <row r="182" s="20" customFormat="1" x14ac:dyDescent="0.2"/>
    <row r="183" s="20" customFormat="1" x14ac:dyDescent="0.2"/>
    <row r="184" s="20" customFormat="1" x14ac:dyDescent="0.2"/>
    <row r="185" s="20" customFormat="1" x14ac:dyDescent="0.2"/>
    <row r="186" s="20" customFormat="1" x14ac:dyDescent="0.2"/>
    <row r="187" s="20" customFormat="1" x14ac:dyDescent="0.2"/>
    <row r="188" s="20" customFormat="1" x14ac:dyDescent="0.2"/>
    <row r="189" s="20" customFormat="1" x14ac:dyDescent="0.2"/>
    <row r="190" s="20" customFormat="1" x14ac:dyDescent="0.2"/>
    <row r="191" s="20" customFormat="1" x14ac:dyDescent="0.2"/>
    <row r="192" s="20" customFormat="1" x14ac:dyDescent="0.2"/>
    <row r="193" s="20" customFormat="1" x14ac:dyDescent="0.2"/>
    <row r="194" s="20" customFormat="1" x14ac:dyDescent="0.2"/>
    <row r="195" s="20" customFormat="1" x14ac:dyDescent="0.2"/>
    <row r="196" s="20" customFormat="1" x14ac:dyDescent="0.2"/>
    <row r="197" s="20" customFormat="1" x14ac:dyDescent="0.2"/>
    <row r="198" s="20" customFormat="1" x14ac:dyDescent="0.2"/>
    <row r="199" s="20" customFormat="1" x14ac:dyDescent="0.2"/>
    <row r="200" s="20" customFormat="1" x14ac:dyDescent="0.2"/>
    <row r="201" s="20" customFormat="1" x14ac:dyDescent="0.2"/>
    <row r="202" s="20" customFormat="1" x14ac:dyDescent="0.2"/>
    <row r="203" s="20" customFormat="1" x14ac:dyDescent="0.2"/>
    <row r="204" s="20" customFormat="1" x14ac:dyDescent="0.2"/>
    <row r="205" s="20" customFormat="1" x14ac:dyDescent="0.2"/>
    <row r="206" s="20" customFormat="1" x14ac:dyDescent="0.2"/>
    <row r="207" s="20" customFormat="1" x14ac:dyDescent="0.2"/>
    <row r="208" s="20" customFormat="1" x14ac:dyDescent="0.2"/>
    <row r="209" s="20" customFormat="1" x14ac:dyDescent="0.2"/>
    <row r="210" s="20" customFormat="1" x14ac:dyDescent="0.2"/>
    <row r="211" s="20" customFormat="1" x14ac:dyDescent="0.2"/>
    <row r="212" s="20" customFormat="1" x14ac:dyDescent="0.2"/>
    <row r="213" s="20" customFormat="1" x14ac:dyDescent="0.2"/>
    <row r="214" s="20" customFormat="1" x14ac:dyDescent="0.2"/>
    <row r="215" s="20" customFormat="1" x14ac:dyDescent="0.2"/>
    <row r="216" s="20" customFormat="1" x14ac:dyDescent="0.2"/>
    <row r="217" s="20" customFormat="1" x14ac:dyDescent="0.2"/>
    <row r="218" s="20" customFormat="1" x14ac:dyDescent="0.2"/>
    <row r="219" s="20" customFormat="1" x14ac:dyDescent="0.2"/>
    <row r="220" s="20" customFormat="1" x14ac:dyDescent="0.2"/>
    <row r="221" s="20" customFormat="1" x14ac:dyDescent="0.2"/>
    <row r="222" s="20" customFormat="1" x14ac:dyDescent="0.2"/>
    <row r="223" s="20" customFormat="1" x14ac:dyDescent="0.2"/>
    <row r="224" s="20" customFormat="1" x14ac:dyDescent="0.2"/>
    <row r="225" s="20" customFormat="1" x14ac:dyDescent="0.2"/>
    <row r="226" s="20" customFormat="1" x14ac:dyDescent="0.2"/>
    <row r="227" s="20" customFormat="1" x14ac:dyDescent="0.2"/>
    <row r="228" s="20" customFormat="1" x14ac:dyDescent="0.2"/>
    <row r="229" s="20" customFormat="1" x14ac:dyDescent="0.2"/>
    <row r="230" s="20" customFormat="1" x14ac:dyDescent="0.2"/>
    <row r="231" s="20" customFormat="1" x14ac:dyDescent="0.2"/>
    <row r="232" s="20" customFormat="1" x14ac:dyDescent="0.2"/>
    <row r="233" s="20" customFormat="1" x14ac:dyDescent="0.2"/>
    <row r="234" s="20" customFormat="1" x14ac:dyDescent="0.2"/>
    <row r="235" s="20" customFormat="1" x14ac:dyDescent="0.2"/>
    <row r="236" s="20" customFormat="1" x14ac:dyDescent="0.2"/>
    <row r="237" s="20" customFormat="1" x14ac:dyDescent="0.2"/>
    <row r="238" s="20" customFormat="1" x14ac:dyDescent="0.2"/>
    <row r="239" s="20" customFormat="1" x14ac:dyDescent="0.2"/>
    <row r="240" s="20" customFormat="1" x14ac:dyDescent="0.2"/>
    <row r="241" s="20" customFormat="1" x14ac:dyDescent="0.2"/>
    <row r="242" s="20" customFormat="1" x14ac:dyDescent="0.2"/>
    <row r="243" s="20" customFormat="1" x14ac:dyDescent="0.2"/>
    <row r="244" s="20" customFormat="1" x14ac:dyDescent="0.2"/>
    <row r="245" s="20" customFormat="1" x14ac:dyDescent="0.2"/>
    <row r="246" s="20" customFormat="1" x14ac:dyDescent="0.2"/>
    <row r="247" s="20" customFormat="1" x14ac:dyDescent="0.2"/>
    <row r="248" s="20" customFormat="1" x14ac:dyDescent="0.2"/>
    <row r="249" s="20" customFormat="1" x14ac:dyDescent="0.2"/>
    <row r="250" s="20" customFormat="1" x14ac:dyDescent="0.2"/>
    <row r="251" s="20" customFormat="1" x14ac:dyDescent="0.2"/>
    <row r="252" s="20" customFormat="1" x14ac:dyDescent="0.2"/>
    <row r="253" s="20" customFormat="1" x14ac:dyDescent="0.2"/>
    <row r="254" s="20" customFormat="1" x14ac:dyDescent="0.2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92D050"/>
  </sheetPr>
  <dimension ref="A1:AA247"/>
  <sheetViews>
    <sheetView showGridLines="0" workbookViewId="0"/>
  </sheetViews>
  <sheetFormatPr defaultRowHeight="12.75" x14ac:dyDescent="0.2"/>
  <cols>
    <col min="1" max="1" width="0.85546875" style="99" customWidth="1"/>
    <col min="2" max="2" width="20.7109375" style="99" customWidth="1"/>
    <col min="3" max="11" width="10.7109375" style="99" customWidth="1"/>
    <col min="12" max="25" width="9.140625" style="99"/>
    <col min="26" max="26" width="9.140625" style="162"/>
    <col min="27" max="16384" width="9.140625" style="99"/>
  </cols>
  <sheetData>
    <row r="1" spans="1:27" s="7" customFormat="1" ht="15.75" customHeight="1" x14ac:dyDescent="0.2">
      <c r="A1" s="1" t="s">
        <v>178</v>
      </c>
      <c r="B1" s="2"/>
      <c r="C1" s="4"/>
      <c r="D1" s="4"/>
      <c r="E1" s="4"/>
      <c r="F1" s="4"/>
      <c r="G1" s="4"/>
      <c r="H1" s="4"/>
      <c r="I1" s="4"/>
      <c r="J1" s="4"/>
      <c r="K1" s="4"/>
      <c r="Z1" s="162"/>
    </row>
    <row r="2" spans="1:27" s="20" customFormat="1" ht="25.5" x14ac:dyDescent="0.2">
      <c r="A2" s="8"/>
      <c r="B2" s="9"/>
      <c r="C2" s="11" t="s">
        <v>1</v>
      </c>
      <c r="D2" s="12"/>
      <c r="E2" s="12"/>
      <c r="F2" s="13" t="s">
        <v>2</v>
      </c>
      <c r="G2" s="14" t="s">
        <v>3</v>
      </c>
      <c r="H2" s="15" t="s">
        <v>4</v>
      </c>
      <c r="I2" s="16" t="s">
        <v>5</v>
      </c>
      <c r="J2" s="17"/>
      <c r="K2" s="17"/>
      <c r="Z2" s="163"/>
    </row>
    <row r="3" spans="1:27" s="20" customFormat="1" x14ac:dyDescent="0.2">
      <c r="A3" s="21"/>
      <c r="B3" s="22" t="s">
        <v>6</v>
      </c>
      <c r="C3" s="24" t="s">
        <v>125</v>
      </c>
      <c r="D3" s="24" t="s">
        <v>126</v>
      </c>
      <c r="E3" s="24" t="s">
        <v>127</v>
      </c>
      <c r="F3" s="173" t="s">
        <v>128</v>
      </c>
      <c r="G3" s="174"/>
      <c r="H3" s="175"/>
      <c r="I3" s="24" t="s">
        <v>129</v>
      </c>
      <c r="J3" s="24" t="s">
        <v>130</v>
      </c>
      <c r="K3" s="24" t="s">
        <v>131</v>
      </c>
      <c r="Z3" s="164" t="s">
        <v>117</v>
      </c>
    </row>
    <row r="4" spans="1:27" s="20" customFormat="1" ht="12.75" customHeight="1" x14ac:dyDescent="0.2">
      <c r="A4" s="36"/>
      <c r="B4" s="165" t="s">
        <v>148</v>
      </c>
      <c r="C4" s="157">
        <v>480907</v>
      </c>
      <c r="D4" s="157">
        <v>605689</v>
      </c>
      <c r="E4" s="157">
        <v>564948</v>
      </c>
      <c r="F4" s="152">
        <v>610994</v>
      </c>
      <c r="G4" s="153">
        <v>621630</v>
      </c>
      <c r="H4" s="154">
        <v>609740</v>
      </c>
      <c r="I4" s="157">
        <v>632325</v>
      </c>
      <c r="J4" s="157">
        <v>666357.90800000005</v>
      </c>
      <c r="K4" s="157">
        <v>706209</v>
      </c>
      <c r="Z4" s="163">
        <f t="shared" ref="Z4:Z20" si="0">IF(LEN(B4)&lt;5,0,1)</f>
        <v>1</v>
      </c>
      <c r="AA4" s="35" t="s">
        <v>8</v>
      </c>
    </row>
    <row r="5" spans="1:27" s="20" customFormat="1" ht="12.75" customHeight="1" x14ac:dyDescent="0.2">
      <c r="A5" s="36"/>
      <c r="B5" s="165" t="s">
        <v>149</v>
      </c>
      <c r="C5" s="157">
        <v>1449290</v>
      </c>
      <c r="D5" s="157">
        <v>1398826</v>
      </c>
      <c r="E5" s="157">
        <v>1727461</v>
      </c>
      <c r="F5" s="156">
        <v>1540879.44</v>
      </c>
      <c r="G5" s="157">
        <v>1697195.44</v>
      </c>
      <c r="H5" s="158">
        <v>1696610</v>
      </c>
      <c r="I5" s="157">
        <v>1668661</v>
      </c>
      <c r="J5" s="157">
        <v>1722266.89</v>
      </c>
      <c r="K5" s="157">
        <v>1814296</v>
      </c>
      <c r="Z5" s="163">
        <f t="shared" si="0"/>
        <v>1</v>
      </c>
      <c r="AA5" s="45">
        <v>4</v>
      </c>
    </row>
    <row r="6" spans="1:27" s="20" customFormat="1" ht="12.75" customHeight="1" x14ac:dyDescent="0.2">
      <c r="A6" s="36"/>
      <c r="B6" s="165" t="s">
        <v>150</v>
      </c>
      <c r="C6" s="157">
        <v>630687</v>
      </c>
      <c r="D6" s="157">
        <v>731172</v>
      </c>
      <c r="E6" s="157">
        <v>769231</v>
      </c>
      <c r="F6" s="156">
        <v>770859.76</v>
      </c>
      <c r="G6" s="157">
        <v>814481.76</v>
      </c>
      <c r="H6" s="158">
        <v>801444</v>
      </c>
      <c r="I6" s="157">
        <v>787916</v>
      </c>
      <c r="J6" s="157">
        <v>844236.26800000004</v>
      </c>
      <c r="K6" s="157">
        <v>887117</v>
      </c>
      <c r="Z6" s="163">
        <f t="shared" si="0"/>
        <v>1</v>
      </c>
      <c r="AA6" s="35" t="s">
        <v>11</v>
      </c>
    </row>
    <row r="7" spans="1:27" s="20" customFormat="1" ht="12.75" customHeight="1" x14ac:dyDescent="0.2">
      <c r="A7" s="36"/>
      <c r="B7" s="165" t="s">
        <v>151</v>
      </c>
      <c r="C7" s="157">
        <v>340632</v>
      </c>
      <c r="D7" s="157">
        <v>398640</v>
      </c>
      <c r="E7" s="157">
        <v>432991</v>
      </c>
      <c r="F7" s="156">
        <v>489434</v>
      </c>
      <c r="G7" s="157">
        <v>471213</v>
      </c>
      <c r="H7" s="158">
        <v>449083</v>
      </c>
      <c r="I7" s="157">
        <v>479066</v>
      </c>
      <c r="J7" s="157">
        <v>508399.65</v>
      </c>
      <c r="K7" s="157">
        <v>593971</v>
      </c>
      <c r="Z7" s="163">
        <f t="shared" si="0"/>
        <v>1</v>
      </c>
      <c r="AA7" s="45">
        <v>1</v>
      </c>
    </row>
    <row r="8" spans="1:27" s="20" customFormat="1" ht="12.75" customHeight="1" x14ac:dyDescent="0.2">
      <c r="A8" s="36"/>
      <c r="B8" s="165" t="s">
        <v>152</v>
      </c>
      <c r="C8" s="157">
        <v>120450</v>
      </c>
      <c r="D8" s="157">
        <v>88711</v>
      </c>
      <c r="E8" s="157">
        <v>116298</v>
      </c>
      <c r="F8" s="156">
        <v>148663</v>
      </c>
      <c r="G8" s="157">
        <v>145458</v>
      </c>
      <c r="H8" s="158">
        <v>134585</v>
      </c>
      <c r="I8" s="157">
        <v>138948</v>
      </c>
      <c r="J8" s="157">
        <v>118523.102</v>
      </c>
      <c r="K8" s="157">
        <v>125573</v>
      </c>
      <c r="Z8" s="163">
        <f t="shared" si="0"/>
        <v>1</v>
      </c>
      <c r="AA8" s="35" t="s">
        <v>14</v>
      </c>
    </row>
    <row r="9" spans="1:27" s="20" customFormat="1" ht="12.75" customHeight="1" x14ac:dyDescent="0.2">
      <c r="A9" s="36"/>
      <c r="B9" s="165" t="s">
        <v>153</v>
      </c>
      <c r="C9" s="157">
        <v>705802</v>
      </c>
      <c r="D9" s="157">
        <v>923969</v>
      </c>
      <c r="E9" s="157">
        <v>1032872</v>
      </c>
      <c r="F9" s="156">
        <v>1277755</v>
      </c>
      <c r="G9" s="157">
        <v>1303835</v>
      </c>
      <c r="H9" s="158">
        <v>1287722</v>
      </c>
      <c r="I9" s="157">
        <v>1460844</v>
      </c>
      <c r="J9" s="157">
        <v>1634592.36</v>
      </c>
      <c r="K9" s="157">
        <v>1802013</v>
      </c>
      <c r="Z9" s="163">
        <f t="shared" si="0"/>
        <v>1</v>
      </c>
      <c r="AA9" s="20" t="s">
        <v>0</v>
      </c>
    </row>
    <row r="10" spans="1:27" s="20" customFormat="1" ht="12.75" customHeight="1" x14ac:dyDescent="0.2">
      <c r="A10" s="36"/>
      <c r="B10" s="165" t="s">
        <v>154</v>
      </c>
      <c r="C10" s="157">
        <v>56254</v>
      </c>
      <c r="D10" s="157">
        <v>56516</v>
      </c>
      <c r="E10" s="157">
        <v>61949</v>
      </c>
      <c r="F10" s="156">
        <v>60080.651750000005</v>
      </c>
      <c r="G10" s="157">
        <v>47580.651750000005</v>
      </c>
      <c r="H10" s="158">
        <v>44839</v>
      </c>
      <c r="I10" s="157">
        <v>65735</v>
      </c>
      <c r="J10" s="157">
        <v>67218.81</v>
      </c>
      <c r="K10" s="157">
        <v>60896</v>
      </c>
      <c r="Z10" s="163">
        <f t="shared" si="0"/>
        <v>1</v>
      </c>
    </row>
    <row r="11" spans="1:27" s="20" customFormat="1" ht="12.75" customHeight="1" x14ac:dyDescent="0.2">
      <c r="A11" s="36"/>
      <c r="B11" s="165" t="s">
        <v>155</v>
      </c>
      <c r="C11" s="157">
        <v>63081</v>
      </c>
      <c r="D11" s="157">
        <v>85045</v>
      </c>
      <c r="E11" s="157">
        <v>74935</v>
      </c>
      <c r="F11" s="156">
        <v>82805.649749999997</v>
      </c>
      <c r="G11" s="157">
        <v>86288.649749999997</v>
      </c>
      <c r="H11" s="158">
        <v>81468</v>
      </c>
      <c r="I11" s="157">
        <v>83350</v>
      </c>
      <c r="J11" s="157">
        <v>88454.885999999999</v>
      </c>
      <c r="K11" s="157">
        <v>93176</v>
      </c>
      <c r="Z11" s="163">
        <f t="shared" si="0"/>
        <v>1</v>
      </c>
    </row>
    <row r="12" spans="1:27" s="20" customFormat="1" ht="12.75" customHeight="1" x14ac:dyDescent="0.2">
      <c r="A12" s="36"/>
      <c r="B12" s="165" t="s">
        <v>156</v>
      </c>
      <c r="C12" s="157">
        <v>2759919</v>
      </c>
      <c r="D12" s="157">
        <v>2996698</v>
      </c>
      <c r="E12" s="157">
        <v>3172944</v>
      </c>
      <c r="F12" s="156">
        <v>3259204</v>
      </c>
      <c r="G12" s="157">
        <v>3484590</v>
      </c>
      <c r="H12" s="158">
        <v>3442473</v>
      </c>
      <c r="I12" s="157">
        <v>3357212</v>
      </c>
      <c r="J12" s="157">
        <v>3473830.6719999998</v>
      </c>
      <c r="K12" s="157">
        <v>3519272</v>
      </c>
      <c r="Z12" s="163">
        <f t="shared" si="0"/>
        <v>1</v>
      </c>
    </row>
    <row r="13" spans="1:27" s="20" customFormat="1" ht="12.75" hidden="1" customHeight="1" x14ac:dyDescent="0.2">
      <c r="A13" s="36"/>
      <c r="B13" s="165" t="s">
        <v>0</v>
      </c>
      <c r="C13" s="157"/>
      <c r="D13" s="157"/>
      <c r="E13" s="157"/>
      <c r="F13" s="156"/>
      <c r="G13" s="157"/>
      <c r="H13" s="158"/>
      <c r="I13" s="157"/>
      <c r="J13" s="157"/>
      <c r="K13" s="157"/>
      <c r="Z13" s="163">
        <f t="shared" si="0"/>
        <v>0</v>
      </c>
    </row>
    <row r="14" spans="1:27" s="20" customFormat="1" ht="12.75" hidden="1" customHeight="1" x14ac:dyDescent="0.2">
      <c r="A14" s="36"/>
      <c r="B14" s="165" t="s">
        <v>0</v>
      </c>
      <c r="C14" s="157"/>
      <c r="D14" s="157"/>
      <c r="E14" s="157"/>
      <c r="F14" s="156"/>
      <c r="G14" s="157"/>
      <c r="H14" s="158"/>
      <c r="I14" s="157"/>
      <c r="J14" s="157"/>
      <c r="K14" s="157"/>
      <c r="Z14" s="163">
        <f t="shared" si="0"/>
        <v>0</v>
      </c>
    </row>
    <row r="15" spans="1:27" s="20" customFormat="1" ht="12.75" hidden="1" customHeight="1" x14ac:dyDescent="0.2">
      <c r="A15" s="36"/>
      <c r="B15" s="165" t="s">
        <v>0</v>
      </c>
      <c r="C15" s="157"/>
      <c r="D15" s="157"/>
      <c r="E15" s="157"/>
      <c r="F15" s="156"/>
      <c r="G15" s="157"/>
      <c r="H15" s="158"/>
      <c r="I15" s="157"/>
      <c r="J15" s="157"/>
      <c r="K15" s="157"/>
      <c r="Z15" s="163">
        <f t="shared" si="0"/>
        <v>0</v>
      </c>
    </row>
    <row r="16" spans="1:27" s="20" customFormat="1" ht="12.75" hidden="1" customHeight="1" x14ac:dyDescent="0.25">
      <c r="A16" s="58"/>
      <c r="B16" s="165" t="s">
        <v>0</v>
      </c>
      <c r="C16" s="157"/>
      <c r="D16" s="157"/>
      <c r="E16" s="157"/>
      <c r="F16" s="156"/>
      <c r="G16" s="157"/>
      <c r="H16" s="158"/>
      <c r="I16" s="157"/>
      <c r="J16" s="157"/>
      <c r="K16" s="157"/>
      <c r="Z16" s="163">
        <f t="shared" si="0"/>
        <v>0</v>
      </c>
    </row>
    <row r="17" spans="1:26" s="20" customFormat="1" ht="12.75" hidden="1" customHeight="1" x14ac:dyDescent="0.25">
      <c r="A17" s="58"/>
      <c r="B17" s="165" t="s">
        <v>0</v>
      </c>
      <c r="C17" s="157"/>
      <c r="D17" s="157"/>
      <c r="E17" s="157"/>
      <c r="F17" s="156"/>
      <c r="G17" s="157"/>
      <c r="H17" s="158"/>
      <c r="I17" s="157"/>
      <c r="J17" s="157"/>
      <c r="K17" s="157"/>
      <c r="Z17" s="163">
        <f t="shared" si="0"/>
        <v>0</v>
      </c>
    </row>
    <row r="18" spans="1:26" s="20" customFormat="1" ht="12.75" hidden="1" customHeight="1" x14ac:dyDescent="0.2">
      <c r="A18" s="36"/>
      <c r="B18" s="165" t="s">
        <v>0</v>
      </c>
      <c r="C18" s="157"/>
      <c r="D18" s="157"/>
      <c r="E18" s="157"/>
      <c r="F18" s="156"/>
      <c r="G18" s="157"/>
      <c r="H18" s="158"/>
      <c r="I18" s="157"/>
      <c r="J18" s="157"/>
      <c r="K18" s="157"/>
      <c r="Z18" s="163">
        <f t="shared" si="0"/>
        <v>0</v>
      </c>
    </row>
    <row r="19" spans="1:26" s="20" customFormat="1" ht="12.75" customHeight="1" x14ac:dyDescent="0.25">
      <c r="A19" s="91"/>
      <c r="B19" s="92" t="s">
        <v>118</v>
      </c>
      <c r="C19" s="94">
        <f>SUM(C4:C18)</f>
        <v>6607022</v>
      </c>
      <c r="D19" s="94">
        <f t="shared" ref="D19:K19" si="1">SUM(D4:D18)</f>
        <v>7285266</v>
      </c>
      <c r="E19" s="94">
        <f t="shared" si="1"/>
        <v>7953629</v>
      </c>
      <c r="F19" s="95">
        <f t="shared" si="1"/>
        <v>8240675.5015000002</v>
      </c>
      <c r="G19" s="94">
        <f t="shared" si="1"/>
        <v>8672272.5014999993</v>
      </c>
      <c r="H19" s="96">
        <f t="shared" si="1"/>
        <v>8547964</v>
      </c>
      <c r="I19" s="94">
        <f t="shared" si="1"/>
        <v>8674057</v>
      </c>
      <c r="J19" s="94">
        <f t="shared" si="1"/>
        <v>9123880.5460000001</v>
      </c>
      <c r="K19" s="94">
        <f t="shared" si="1"/>
        <v>9602523</v>
      </c>
      <c r="Z19" s="163">
        <f t="shared" si="0"/>
        <v>1</v>
      </c>
    </row>
    <row r="20" spans="1:26" s="20" customFormat="1" hidden="1" x14ac:dyDescent="0.25">
      <c r="A20" s="166"/>
      <c r="Z20" s="163">
        <f t="shared" si="0"/>
        <v>0</v>
      </c>
    </row>
    <row r="21" spans="1:26" s="20" customFormat="1" x14ac:dyDescent="0.2">
      <c r="Z21" s="163"/>
    </row>
    <row r="22" spans="1:26" s="20" customFormat="1" x14ac:dyDescent="0.2">
      <c r="Z22" s="163"/>
    </row>
    <row r="23" spans="1:26" s="20" customFormat="1" x14ac:dyDescent="0.2">
      <c r="Z23" s="163"/>
    </row>
    <row r="24" spans="1:26" s="20" customFormat="1" x14ac:dyDescent="0.2">
      <c r="Z24" s="163"/>
    </row>
    <row r="25" spans="1:26" s="20" customFormat="1" x14ac:dyDescent="0.2">
      <c r="Z25" s="163"/>
    </row>
    <row r="26" spans="1:26" s="20" customFormat="1" x14ac:dyDescent="0.2">
      <c r="Z26" s="163"/>
    </row>
    <row r="27" spans="1:26" s="20" customFormat="1" x14ac:dyDescent="0.2">
      <c r="Z27" s="163"/>
    </row>
    <row r="28" spans="1:26" s="20" customFormat="1" x14ac:dyDescent="0.2">
      <c r="Z28" s="163"/>
    </row>
    <row r="29" spans="1:26" s="20" customFormat="1" x14ac:dyDescent="0.2">
      <c r="Z29" s="163"/>
    </row>
    <row r="30" spans="1:26" s="20" customFormat="1" x14ac:dyDescent="0.2">
      <c r="Z30" s="163"/>
    </row>
    <row r="31" spans="1:26" s="20" customFormat="1" x14ac:dyDescent="0.2">
      <c r="Z31" s="163"/>
    </row>
    <row r="32" spans="1:26" s="20" customFormat="1" x14ac:dyDescent="0.2">
      <c r="Z32" s="163"/>
    </row>
    <row r="33" spans="26:26" s="20" customFormat="1" x14ac:dyDescent="0.2">
      <c r="Z33" s="163"/>
    </row>
    <row r="34" spans="26:26" s="20" customFormat="1" x14ac:dyDescent="0.2">
      <c r="Z34" s="163"/>
    </row>
    <row r="35" spans="26:26" s="20" customFormat="1" x14ac:dyDescent="0.2">
      <c r="Z35" s="163"/>
    </row>
    <row r="36" spans="26:26" s="20" customFormat="1" x14ac:dyDescent="0.2">
      <c r="Z36" s="163"/>
    </row>
    <row r="37" spans="26:26" s="20" customFormat="1" x14ac:dyDescent="0.2">
      <c r="Z37" s="163"/>
    </row>
    <row r="38" spans="26:26" s="20" customFormat="1" x14ac:dyDescent="0.2">
      <c r="Z38" s="163"/>
    </row>
    <row r="39" spans="26:26" s="20" customFormat="1" x14ac:dyDescent="0.2">
      <c r="Z39" s="163"/>
    </row>
    <row r="40" spans="26:26" s="20" customFormat="1" x14ac:dyDescent="0.2">
      <c r="Z40" s="163"/>
    </row>
    <row r="41" spans="26:26" s="20" customFormat="1" x14ac:dyDescent="0.2">
      <c r="Z41" s="163"/>
    </row>
    <row r="42" spans="26:26" s="20" customFormat="1" x14ac:dyDescent="0.2">
      <c r="Z42" s="163"/>
    </row>
    <row r="43" spans="26:26" s="20" customFormat="1" x14ac:dyDescent="0.2">
      <c r="Z43" s="163"/>
    </row>
    <row r="44" spans="26:26" s="20" customFormat="1" x14ac:dyDescent="0.2">
      <c r="Z44" s="163"/>
    </row>
    <row r="45" spans="26:26" s="20" customFormat="1" x14ac:dyDescent="0.2">
      <c r="Z45" s="163"/>
    </row>
    <row r="46" spans="26:26" s="20" customFormat="1" x14ac:dyDescent="0.2">
      <c r="Z46" s="163"/>
    </row>
    <row r="47" spans="26:26" s="20" customFormat="1" x14ac:dyDescent="0.2">
      <c r="Z47" s="163"/>
    </row>
    <row r="48" spans="26:26" s="20" customFormat="1" x14ac:dyDescent="0.2">
      <c r="Z48" s="163"/>
    </row>
    <row r="49" spans="26:26" s="20" customFormat="1" x14ac:dyDescent="0.2">
      <c r="Z49" s="163"/>
    </row>
    <row r="50" spans="26:26" s="20" customFormat="1" x14ac:dyDescent="0.2">
      <c r="Z50" s="163"/>
    </row>
    <row r="51" spans="26:26" s="20" customFormat="1" x14ac:dyDescent="0.2">
      <c r="Z51" s="163"/>
    </row>
    <row r="52" spans="26:26" s="20" customFormat="1" x14ac:dyDescent="0.2">
      <c r="Z52" s="163"/>
    </row>
    <row r="53" spans="26:26" s="20" customFormat="1" x14ac:dyDescent="0.2">
      <c r="Z53" s="163"/>
    </row>
    <row r="54" spans="26:26" s="20" customFormat="1" x14ac:dyDescent="0.2">
      <c r="Z54" s="163"/>
    </row>
    <row r="55" spans="26:26" s="20" customFormat="1" x14ac:dyDescent="0.2">
      <c r="Z55" s="163"/>
    </row>
    <row r="56" spans="26:26" s="20" customFormat="1" x14ac:dyDescent="0.2">
      <c r="Z56" s="163"/>
    </row>
    <row r="57" spans="26:26" s="20" customFormat="1" x14ac:dyDescent="0.2">
      <c r="Z57" s="163"/>
    </row>
    <row r="58" spans="26:26" s="20" customFormat="1" x14ac:dyDescent="0.2">
      <c r="Z58" s="163"/>
    </row>
    <row r="59" spans="26:26" s="20" customFormat="1" x14ac:dyDescent="0.2">
      <c r="Z59" s="163"/>
    </row>
    <row r="60" spans="26:26" s="20" customFormat="1" x14ac:dyDescent="0.2">
      <c r="Z60" s="163"/>
    </row>
    <row r="61" spans="26:26" s="20" customFormat="1" x14ac:dyDescent="0.2">
      <c r="Z61" s="163"/>
    </row>
    <row r="62" spans="26:26" s="20" customFormat="1" x14ac:dyDescent="0.2">
      <c r="Z62" s="163"/>
    </row>
    <row r="63" spans="26:26" s="20" customFormat="1" x14ac:dyDescent="0.2">
      <c r="Z63" s="163"/>
    </row>
    <row r="64" spans="26:26" s="20" customFormat="1" x14ac:dyDescent="0.2">
      <c r="Z64" s="163"/>
    </row>
    <row r="65" spans="26:26" s="20" customFormat="1" x14ac:dyDescent="0.2">
      <c r="Z65" s="163"/>
    </row>
    <row r="66" spans="26:26" s="20" customFormat="1" x14ac:dyDescent="0.2">
      <c r="Z66" s="163"/>
    </row>
    <row r="67" spans="26:26" s="20" customFormat="1" x14ac:dyDescent="0.2">
      <c r="Z67" s="163"/>
    </row>
    <row r="68" spans="26:26" s="20" customFormat="1" x14ac:dyDescent="0.2">
      <c r="Z68" s="163"/>
    </row>
    <row r="69" spans="26:26" s="20" customFormat="1" x14ac:dyDescent="0.2">
      <c r="Z69" s="163"/>
    </row>
    <row r="70" spans="26:26" s="20" customFormat="1" x14ac:dyDescent="0.2">
      <c r="Z70" s="163"/>
    </row>
    <row r="71" spans="26:26" s="20" customFormat="1" x14ac:dyDescent="0.2">
      <c r="Z71" s="163"/>
    </row>
    <row r="72" spans="26:26" s="20" customFormat="1" x14ac:dyDescent="0.2">
      <c r="Z72" s="163"/>
    </row>
    <row r="73" spans="26:26" s="20" customFormat="1" x14ac:dyDescent="0.2">
      <c r="Z73" s="163"/>
    </row>
    <row r="74" spans="26:26" s="20" customFormat="1" x14ac:dyDescent="0.2">
      <c r="Z74" s="163"/>
    </row>
    <row r="75" spans="26:26" s="20" customFormat="1" x14ac:dyDescent="0.2">
      <c r="Z75" s="163"/>
    </row>
    <row r="76" spans="26:26" s="20" customFormat="1" x14ac:dyDescent="0.2">
      <c r="Z76" s="163"/>
    </row>
    <row r="77" spans="26:26" s="20" customFormat="1" x14ac:dyDescent="0.2">
      <c r="Z77" s="163"/>
    </row>
    <row r="78" spans="26:26" s="20" customFormat="1" x14ac:dyDescent="0.2">
      <c r="Z78" s="163"/>
    </row>
    <row r="79" spans="26:26" s="20" customFormat="1" x14ac:dyDescent="0.2">
      <c r="Z79" s="163"/>
    </row>
    <row r="80" spans="26:26" s="20" customFormat="1" x14ac:dyDescent="0.2">
      <c r="Z80" s="163"/>
    </row>
    <row r="81" spans="26:26" s="20" customFormat="1" x14ac:dyDescent="0.2">
      <c r="Z81" s="163"/>
    </row>
    <row r="82" spans="26:26" s="20" customFormat="1" x14ac:dyDescent="0.2">
      <c r="Z82" s="163"/>
    </row>
    <row r="83" spans="26:26" s="20" customFormat="1" x14ac:dyDescent="0.2">
      <c r="Z83" s="163"/>
    </row>
    <row r="84" spans="26:26" s="20" customFormat="1" x14ac:dyDescent="0.2">
      <c r="Z84" s="163"/>
    </row>
    <row r="85" spans="26:26" s="20" customFormat="1" x14ac:dyDescent="0.2">
      <c r="Z85" s="163"/>
    </row>
    <row r="86" spans="26:26" s="20" customFormat="1" x14ac:dyDescent="0.2">
      <c r="Z86" s="163"/>
    </row>
    <row r="87" spans="26:26" s="20" customFormat="1" x14ac:dyDescent="0.2">
      <c r="Z87" s="163"/>
    </row>
    <row r="88" spans="26:26" s="20" customFormat="1" x14ac:dyDescent="0.2">
      <c r="Z88" s="163"/>
    </row>
    <row r="89" spans="26:26" s="20" customFormat="1" x14ac:dyDescent="0.2">
      <c r="Z89" s="163"/>
    </row>
    <row r="90" spans="26:26" s="20" customFormat="1" x14ac:dyDescent="0.2">
      <c r="Z90" s="163"/>
    </row>
    <row r="91" spans="26:26" s="20" customFormat="1" x14ac:dyDescent="0.2">
      <c r="Z91" s="163"/>
    </row>
    <row r="92" spans="26:26" s="20" customFormat="1" x14ac:dyDescent="0.2">
      <c r="Z92" s="163"/>
    </row>
    <row r="93" spans="26:26" s="20" customFormat="1" x14ac:dyDescent="0.2">
      <c r="Z93" s="163"/>
    </row>
    <row r="94" spans="26:26" s="20" customFormat="1" x14ac:dyDescent="0.2">
      <c r="Z94" s="163"/>
    </row>
    <row r="95" spans="26:26" s="20" customFormat="1" x14ac:dyDescent="0.2">
      <c r="Z95" s="163"/>
    </row>
    <row r="96" spans="26:26" s="20" customFormat="1" x14ac:dyDescent="0.2">
      <c r="Z96" s="163"/>
    </row>
    <row r="97" spans="26:26" s="20" customFormat="1" x14ac:dyDescent="0.2">
      <c r="Z97" s="163"/>
    </row>
    <row r="98" spans="26:26" s="20" customFormat="1" x14ac:dyDescent="0.2">
      <c r="Z98" s="163"/>
    </row>
    <row r="99" spans="26:26" s="20" customFormat="1" x14ac:dyDescent="0.2">
      <c r="Z99" s="163"/>
    </row>
    <row r="100" spans="26:26" s="20" customFormat="1" x14ac:dyDescent="0.2">
      <c r="Z100" s="163"/>
    </row>
    <row r="101" spans="26:26" s="20" customFormat="1" x14ac:dyDescent="0.2">
      <c r="Z101" s="163"/>
    </row>
    <row r="102" spans="26:26" s="20" customFormat="1" x14ac:dyDescent="0.2">
      <c r="Z102" s="163"/>
    </row>
    <row r="103" spans="26:26" s="20" customFormat="1" x14ac:dyDescent="0.2">
      <c r="Z103" s="163"/>
    </row>
    <row r="104" spans="26:26" s="20" customFormat="1" x14ac:dyDescent="0.2">
      <c r="Z104" s="163"/>
    </row>
    <row r="105" spans="26:26" s="20" customFormat="1" x14ac:dyDescent="0.2">
      <c r="Z105" s="163"/>
    </row>
    <row r="106" spans="26:26" s="20" customFormat="1" x14ac:dyDescent="0.2">
      <c r="Z106" s="163"/>
    </row>
    <row r="107" spans="26:26" s="20" customFormat="1" x14ac:dyDescent="0.2">
      <c r="Z107" s="163"/>
    </row>
    <row r="108" spans="26:26" s="20" customFormat="1" x14ac:dyDescent="0.2">
      <c r="Z108" s="163"/>
    </row>
    <row r="109" spans="26:26" s="20" customFormat="1" x14ac:dyDescent="0.2">
      <c r="Z109" s="163"/>
    </row>
    <row r="110" spans="26:26" s="20" customFormat="1" x14ac:dyDescent="0.2">
      <c r="Z110" s="163"/>
    </row>
    <row r="111" spans="26:26" s="20" customFormat="1" x14ac:dyDescent="0.2">
      <c r="Z111" s="163"/>
    </row>
    <row r="112" spans="26:26" s="20" customFormat="1" x14ac:dyDescent="0.2">
      <c r="Z112" s="163"/>
    </row>
    <row r="113" spans="26:26" s="20" customFormat="1" x14ac:dyDescent="0.2">
      <c r="Z113" s="163"/>
    </row>
    <row r="114" spans="26:26" s="20" customFormat="1" x14ac:dyDescent="0.2">
      <c r="Z114" s="163"/>
    </row>
    <row r="115" spans="26:26" s="20" customFormat="1" x14ac:dyDescent="0.2">
      <c r="Z115" s="163"/>
    </row>
    <row r="116" spans="26:26" s="20" customFormat="1" x14ac:dyDescent="0.2">
      <c r="Z116" s="163"/>
    </row>
    <row r="117" spans="26:26" s="20" customFormat="1" x14ac:dyDescent="0.2">
      <c r="Z117" s="163"/>
    </row>
    <row r="118" spans="26:26" s="20" customFormat="1" x14ac:dyDescent="0.2">
      <c r="Z118" s="163"/>
    </row>
    <row r="119" spans="26:26" s="20" customFormat="1" x14ac:dyDescent="0.2">
      <c r="Z119" s="163"/>
    </row>
    <row r="120" spans="26:26" s="20" customFormat="1" x14ac:dyDescent="0.2">
      <c r="Z120" s="163"/>
    </row>
    <row r="121" spans="26:26" s="20" customFormat="1" x14ac:dyDescent="0.2">
      <c r="Z121" s="163"/>
    </row>
    <row r="122" spans="26:26" s="20" customFormat="1" x14ac:dyDescent="0.2">
      <c r="Z122" s="163"/>
    </row>
    <row r="123" spans="26:26" s="20" customFormat="1" x14ac:dyDescent="0.2">
      <c r="Z123" s="163"/>
    </row>
    <row r="124" spans="26:26" s="20" customFormat="1" x14ac:dyDescent="0.2">
      <c r="Z124" s="163"/>
    </row>
    <row r="125" spans="26:26" s="20" customFormat="1" x14ac:dyDescent="0.2">
      <c r="Z125" s="163"/>
    </row>
    <row r="126" spans="26:26" s="20" customFormat="1" x14ac:dyDescent="0.2">
      <c r="Z126" s="163"/>
    </row>
    <row r="127" spans="26:26" s="20" customFormat="1" x14ac:dyDescent="0.2">
      <c r="Z127" s="163"/>
    </row>
    <row r="128" spans="26:26" s="20" customFormat="1" x14ac:dyDescent="0.2">
      <c r="Z128" s="163"/>
    </row>
    <row r="129" spans="26:26" s="20" customFormat="1" x14ac:dyDescent="0.2">
      <c r="Z129" s="163"/>
    </row>
    <row r="130" spans="26:26" s="20" customFormat="1" x14ac:dyDescent="0.2">
      <c r="Z130" s="163"/>
    </row>
    <row r="131" spans="26:26" s="20" customFormat="1" x14ac:dyDescent="0.2">
      <c r="Z131" s="163"/>
    </row>
    <row r="132" spans="26:26" s="20" customFormat="1" x14ac:dyDescent="0.2">
      <c r="Z132" s="163"/>
    </row>
    <row r="133" spans="26:26" s="20" customFormat="1" x14ac:dyDescent="0.2">
      <c r="Z133" s="163"/>
    </row>
    <row r="134" spans="26:26" s="20" customFormat="1" x14ac:dyDescent="0.2">
      <c r="Z134" s="163"/>
    </row>
    <row r="135" spans="26:26" s="20" customFormat="1" x14ac:dyDescent="0.2">
      <c r="Z135" s="163"/>
    </row>
    <row r="136" spans="26:26" s="20" customFormat="1" x14ac:dyDescent="0.2">
      <c r="Z136" s="163"/>
    </row>
    <row r="137" spans="26:26" s="20" customFormat="1" x14ac:dyDescent="0.2">
      <c r="Z137" s="163"/>
    </row>
    <row r="138" spans="26:26" s="20" customFormat="1" x14ac:dyDescent="0.2">
      <c r="Z138" s="163"/>
    </row>
    <row r="139" spans="26:26" s="20" customFormat="1" x14ac:dyDescent="0.2">
      <c r="Z139" s="163"/>
    </row>
    <row r="140" spans="26:26" s="20" customFormat="1" x14ac:dyDescent="0.2">
      <c r="Z140" s="163"/>
    </row>
    <row r="141" spans="26:26" s="20" customFormat="1" x14ac:dyDescent="0.2">
      <c r="Z141" s="163"/>
    </row>
    <row r="142" spans="26:26" s="20" customFormat="1" x14ac:dyDescent="0.2">
      <c r="Z142" s="163"/>
    </row>
    <row r="143" spans="26:26" s="20" customFormat="1" x14ac:dyDescent="0.2">
      <c r="Z143" s="163"/>
    </row>
    <row r="144" spans="26:26" s="20" customFormat="1" x14ac:dyDescent="0.2">
      <c r="Z144" s="163"/>
    </row>
    <row r="145" spans="26:26" s="20" customFormat="1" x14ac:dyDescent="0.2">
      <c r="Z145" s="163"/>
    </row>
    <row r="146" spans="26:26" s="20" customFormat="1" x14ac:dyDescent="0.2">
      <c r="Z146" s="163"/>
    </row>
    <row r="147" spans="26:26" s="20" customFormat="1" x14ac:dyDescent="0.2">
      <c r="Z147" s="163"/>
    </row>
    <row r="148" spans="26:26" s="20" customFormat="1" x14ac:dyDescent="0.2">
      <c r="Z148" s="163"/>
    </row>
    <row r="149" spans="26:26" s="20" customFormat="1" x14ac:dyDescent="0.2">
      <c r="Z149" s="163"/>
    </row>
    <row r="150" spans="26:26" s="20" customFormat="1" x14ac:dyDescent="0.2">
      <c r="Z150" s="163"/>
    </row>
    <row r="151" spans="26:26" s="20" customFormat="1" x14ac:dyDescent="0.2">
      <c r="Z151" s="163"/>
    </row>
    <row r="152" spans="26:26" s="20" customFormat="1" x14ac:dyDescent="0.2">
      <c r="Z152" s="163"/>
    </row>
    <row r="153" spans="26:26" s="20" customFormat="1" x14ac:dyDescent="0.2">
      <c r="Z153" s="163"/>
    </row>
    <row r="154" spans="26:26" s="20" customFormat="1" x14ac:dyDescent="0.2">
      <c r="Z154" s="163"/>
    </row>
    <row r="155" spans="26:26" s="20" customFormat="1" x14ac:dyDescent="0.2">
      <c r="Z155" s="163"/>
    </row>
    <row r="156" spans="26:26" s="20" customFormat="1" x14ac:dyDescent="0.2">
      <c r="Z156" s="163"/>
    </row>
    <row r="157" spans="26:26" s="20" customFormat="1" x14ac:dyDescent="0.2">
      <c r="Z157" s="163"/>
    </row>
    <row r="158" spans="26:26" s="20" customFormat="1" x14ac:dyDescent="0.2">
      <c r="Z158" s="163"/>
    </row>
    <row r="159" spans="26:26" s="20" customFormat="1" x14ac:dyDescent="0.2">
      <c r="Z159" s="163"/>
    </row>
    <row r="160" spans="26:26" s="20" customFormat="1" x14ac:dyDescent="0.2">
      <c r="Z160" s="163"/>
    </row>
    <row r="161" spans="26:26" s="20" customFormat="1" x14ac:dyDescent="0.2">
      <c r="Z161" s="163"/>
    </row>
    <row r="162" spans="26:26" s="20" customFormat="1" x14ac:dyDescent="0.2">
      <c r="Z162" s="163"/>
    </row>
    <row r="163" spans="26:26" s="20" customFormat="1" x14ac:dyDescent="0.2">
      <c r="Z163" s="163"/>
    </row>
    <row r="164" spans="26:26" s="20" customFormat="1" x14ac:dyDescent="0.2">
      <c r="Z164" s="163"/>
    </row>
    <row r="165" spans="26:26" s="20" customFormat="1" x14ac:dyDescent="0.2">
      <c r="Z165" s="163"/>
    </row>
    <row r="166" spans="26:26" s="20" customFormat="1" x14ac:dyDescent="0.2">
      <c r="Z166" s="163"/>
    </row>
    <row r="167" spans="26:26" s="20" customFormat="1" x14ac:dyDescent="0.2">
      <c r="Z167" s="163"/>
    </row>
    <row r="168" spans="26:26" s="20" customFormat="1" x14ac:dyDescent="0.2">
      <c r="Z168" s="163"/>
    </row>
    <row r="169" spans="26:26" s="20" customFormat="1" x14ac:dyDescent="0.2">
      <c r="Z169" s="163"/>
    </row>
    <row r="170" spans="26:26" s="20" customFormat="1" x14ac:dyDescent="0.2">
      <c r="Z170" s="163"/>
    </row>
    <row r="171" spans="26:26" s="20" customFormat="1" x14ac:dyDescent="0.2">
      <c r="Z171" s="163"/>
    </row>
    <row r="172" spans="26:26" s="20" customFormat="1" x14ac:dyDescent="0.2">
      <c r="Z172" s="163"/>
    </row>
    <row r="173" spans="26:26" s="20" customFormat="1" x14ac:dyDescent="0.2">
      <c r="Z173" s="163"/>
    </row>
    <row r="174" spans="26:26" s="20" customFormat="1" x14ac:dyDescent="0.2">
      <c r="Z174" s="163"/>
    </row>
    <row r="175" spans="26:26" s="20" customFormat="1" x14ac:dyDescent="0.2">
      <c r="Z175" s="163"/>
    </row>
    <row r="176" spans="26:26" s="20" customFormat="1" x14ac:dyDescent="0.2">
      <c r="Z176" s="163"/>
    </row>
    <row r="177" spans="26:26" s="20" customFormat="1" x14ac:dyDescent="0.2">
      <c r="Z177" s="163"/>
    </row>
    <row r="178" spans="26:26" s="20" customFormat="1" x14ac:dyDescent="0.2">
      <c r="Z178" s="163"/>
    </row>
    <row r="179" spans="26:26" s="20" customFormat="1" x14ac:dyDescent="0.2">
      <c r="Z179" s="163"/>
    </row>
    <row r="180" spans="26:26" s="20" customFormat="1" x14ac:dyDescent="0.2">
      <c r="Z180" s="163"/>
    </row>
    <row r="181" spans="26:26" s="20" customFormat="1" x14ac:dyDescent="0.2">
      <c r="Z181" s="163"/>
    </row>
    <row r="182" spans="26:26" s="20" customFormat="1" x14ac:dyDescent="0.2">
      <c r="Z182" s="163"/>
    </row>
    <row r="183" spans="26:26" s="20" customFormat="1" x14ac:dyDescent="0.2">
      <c r="Z183" s="163"/>
    </row>
    <row r="184" spans="26:26" s="20" customFormat="1" x14ac:dyDescent="0.2">
      <c r="Z184" s="163"/>
    </row>
    <row r="185" spans="26:26" s="20" customFormat="1" x14ac:dyDescent="0.2">
      <c r="Z185" s="163"/>
    </row>
    <row r="186" spans="26:26" s="20" customFormat="1" x14ac:dyDescent="0.2">
      <c r="Z186" s="163"/>
    </row>
    <row r="187" spans="26:26" s="20" customFormat="1" x14ac:dyDescent="0.2">
      <c r="Z187" s="163"/>
    </row>
    <row r="188" spans="26:26" s="20" customFormat="1" x14ac:dyDescent="0.2">
      <c r="Z188" s="163"/>
    </row>
    <row r="189" spans="26:26" s="20" customFormat="1" x14ac:dyDescent="0.2">
      <c r="Z189" s="163"/>
    </row>
    <row r="190" spans="26:26" s="20" customFormat="1" x14ac:dyDescent="0.2">
      <c r="Z190" s="163"/>
    </row>
    <row r="191" spans="26:26" s="20" customFormat="1" x14ac:dyDescent="0.2">
      <c r="Z191" s="163"/>
    </row>
    <row r="192" spans="26:26" s="20" customFormat="1" x14ac:dyDescent="0.2">
      <c r="Z192" s="163"/>
    </row>
    <row r="193" spans="26:26" s="20" customFormat="1" x14ac:dyDescent="0.2">
      <c r="Z193" s="163"/>
    </row>
    <row r="194" spans="26:26" s="20" customFormat="1" x14ac:dyDescent="0.2">
      <c r="Z194" s="163"/>
    </row>
    <row r="195" spans="26:26" s="20" customFormat="1" x14ac:dyDescent="0.2">
      <c r="Z195" s="163"/>
    </row>
    <row r="196" spans="26:26" s="20" customFormat="1" x14ac:dyDescent="0.2">
      <c r="Z196" s="163"/>
    </row>
    <row r="197" spans="26:26" s="20" customFormat="1" x14ac:dyDescent="0.2">
      <c r="Z197" s="163"/>
    </row>
    <row r="198" spans="26:26" s="20" customFormat="1" x14ac:dyDescent="0.2">
      <c r="Z198" s="163"/>
    </row>
    <row r="199" spans="26:26" s="20" customFormat="1" x14ac:dyDescent="0.2">
      <c r="Z199" s="163"/>
    </row>
    <row r="200" spans="26:26" s="20" customFormat="1" x14ac:dyDescent="0.2">
      <c r="Z200" s="163"/>
    </row>
    <row r="201" spans="26:26" s="20" customFormat="1" x14ac:dyDescent="0.2">
      <c r="Z201" s="163"/>
    </row>
    <row r="202" spans="26:26" s="20" customFormat="1" x14ac:dyDescent="0.2">
      <c r="Z202" s="163"/>
    </row>
    <row r="203" spans="26:26" s="20" customFormat="1" x14ac:dyDescent="0.2">
      <c r="Z203" s="163"/>
    </row>
    <row r="204" spans="26:26" s="20" customFormat="1" x14ac:dyDescent="0.2">
      <c r="Z204" s="163"/>
    </row>
    <row r="205" spans="26:26" s="20" customFormat="1" x14ac:dyDescent="0.2">
      <c r="Z205" s="163"/>
    </row>
    <row r="206" spans="26:26" s="20" customFormat="1" x14ac:dyDescent="0.2">
      <c r="Z206" s="163"/>
    </row>
    <row r="207" spans="26:26" s="20" customFormat="1" x14ac:dyDescent="0.2">
      <c r="Z207" s="163"/>
    </row>
    <row r="208" spans="26:26" s="20" customFormat="1" x14ac:dyDescent="0.2">
      <c r="Z208" s="163"/>
    </row>
    <row r="209" spans="26:26" s="20" customFormat="1" x14ac:dyDescent="0.2">
      <c r="Z209" s="163"/>
    </row>
    <row r="210" spans="26:26" s="20" customFormat="1" x14ac:dyDescent="0.2">
      <c r="Z210" s="163"/>
    </row>
    <row r="211" spans="26:26" s="20" customFormat="1" x14ac:dyDescent="0.2">
      <c r="Z211" s="163"/>
    </row>
    <row r="212" spans="26:26" s="20" customFormat="1" x14ac:dyDescent="0.2">
      <c r="Z212" s="163"/>
    </row>
    <row r="213" spans="26:26" s="20" customFormat="1" x14ac:dyDescent="0.2">
      <c r="Z213" s="163"/>
    </row>
    <row r="214" spans="26:26" s="20" customFormat="1" x14ac:dyDescent="0.2">
      <c r="Z214" s="163"/>
    </row>
    <row r="215" spans="26:26" s="20" customFormat="1" x14ac:dyDescent="0.2">
      <c r="Z215" s="163"/>
    </row>
    <row r="216" spans="26:26" s="20" customFormat="1" x14ac:dyDescent="0.2">
      <c r="Z216" s="163"/>
    </row>
    <row r="217" spans="26:26" s="20" customFormat="1" x14ac:dyDescent="0.2">
      <c r="Z217" s="163"/>
    </row>
    <row r="218" spans="26:26" s="20" customFormat="1" x14ac:dyDescent="0.2">
      <c r="Z218" s="163"/>
    </row>
    <row r="219" spans="26:26" s="20" customFormat="1" x14ac:dyDescent="0.2">
      <c r="Z219" s="163"/>
    </row>
    <row r="220" spans="26:26" s="20" customFormat="1" x14ac:dyDescent="0.2">
      <c r="Z220" s="163"/>
    </row>
    <row r="221" spans="26:26" s="20" customFormat="1" x14ac:dyDescent="0.2">
      <c r="Z221" s="163"/>
    </row>
    <row r="222" spans="26:26" s="20" customFormat="1" x14ac:dyDescent="0.2">
      <c r="Z222" s="163"/>
    </row>
    <row r="223" spans="26:26" s="20" customFormat="1" x14ac:dyDescent="0.2">
      <c r="Z223" s="163"/>
    </row>
    <row r="224" spans="26:26" s="20" customFormat="1" x14ac:dyDescent="0.2">
      <c r="Z224" s="163"/>
    </row>
    <row r="225" spans="26:26" s="20" customFormat="1" x14ac:dyDescent="0.2">
      <c r="Z225" s="163"/>
    </row>
    <row r="226" spans="26:26" s="20" customFormat="1" x14ac:dyDescent="0.2">
      <c r="Z226" s="163"/>
    </row>
    <row r="227" spans="26:26" s="20" customFormat="1" x14ac:dyDescent="0.2">
      <c r="Z227" s="163"/>
    </row>
    <row r="228" spans="26:26" s="20" customFormat="1" x14ac:dyDescent="0.2">
      <c r="Z228" s="163"/>
    </row>
    <row r="229" spans="26:26" s="20" customFormat="1" x14ac:dyDescent="0.2">
      <c r="Z229" s="163"/>
    </row>
    <row r="230" spans="26:26" s="20" customFormat="1" x14ac:dyDescent="0.2">
      <c r="Z230" s="163"/>
    </row>
    <row r="231" spans="26:26" s="20" customFormat="1" x14ac:dyDescent="0.2">
      <c r="Z231" s="162"/>
    </row>
    <row r="232" spans="26:26" s="20" customFormat="1" x14ac:dyDescent="0.2">
      <c r="Z232" s="162"/>
    </row>
    <row r="233" spans="26:26" s="20" customFormat="1" x14ac:dyDescent="0.2">
      <c r="Z233" s="162"/>
    </row>
    <row r="234" spans="26:26" s="20" customFormat="1" x14ac:dyDescent="0.2">
      <c r="Z234" s="162"/>
    </row>
    <row r="235" spans="26:26" s="20" customFormat="1" x14ac:dyDescent="0.2">
      <c r="Z235" s="162"/>
    </row>
    <row r="236" spans="26:26" s="20" customFormat="1" x14ac:dyDescent="0.2">
      <c r="Z236" s="162"/>
    </row>
    <row r="237" spans="26:26" s="20" customFormat="1" x14ac:dyDescent="0.2">
      <c r="Z237" s="162"/>
    </row>
    <row r="238" spans="26:26" s="20" customFormat="1" x14ac:dyDescent="0.2">
      <c r="Z238" s="162"/>
    </row>
    <row r="239" spans="26:26" s="20" customFormat="1" x14ac:dyDescent="0.2">
      <c r="Z239" s="162"/>
    </row>
    <row r="240" spans="26:26" s="20" customFormat="1" x14ac:dyDescent="0.2">
      <c r="Z240" s="162"/>
    </row>
    <row r="241" spans="26:26" s="20" customFormat="1" x14ac:dyDescent="0.2">
      <c r="Z241" s="162"/>
    </row>
    <row r="242" spans="26:26" s="20" customFormat="1" x14ac:dyDescent="0.2">
      <c r="Z242" s="162"/>
    </row>
    <row r="243" spans="26:26" s="20" customFormat="1" x14ac:dyDescent="0.2">
      <c r="Z243" s="162"/>
    </row>
    <row r="244" spans="26:26" s="20" customFormat="1" x14ac:dyDescent="0.2">
      <c r="Z244" s="162"/>
    </row>
    <row r="245" spans="26:26" s="20" customFormat="1" x14ac:dyDescent="0.2">
      <c r="Z245" s="162"/>
    </row>
    <row r="246" spans="26:26" s="20" customFormat="1" x14ac:dyDescent="0.2">
      <c r="Z246" s="162"/>
    </row>
    <row r="247" spans="26:26" s="20" customFormat="1" x14ac:dyDescent="0.2">
      <c r="Z247" s="16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>
    <tabColor theme="6" tint="0.59999389629810485"/>
  </sheetPr>
  <dimension ref="A1:AA254"/>
  <sheetViews>
    <sheetView showGridLines="0" zoomScaleNormal="100" workbookViewId="0"/>
  </sheetViews>
  <sheetFormatPr defaultRowHeight="12.75" x14ac:dyDescent="0.2"/>
  <cols>
    <col min="1" max="1" width="0.85546875" style="99" customWidth="1"/>
    <col min="2" max="2" width="20.7109375" style="99" customWidth="1"/>
    <col min="3" max="11" width="10.7109375" style="99" customWidth="1"/>
    <col min="12" max="16384" width="9.140625" style="99"/>
  </cols>
  <sheetData>
    <row r="1" spans="1:27" s="7" customFormat="1" ht="15.75" customHeight="1" x14ac:dyDescent="0.2">
      <c r="A1" s="1" t="s">
        <v>179</v>
      </c>
      <c r="B1" s="2"/>
      <c r="C1" s="4"/>
      <c r="D1" s="4"/>
      <c r="E1" s="4"/>
      <c r="F1" s="4"/>
      <c r="G1" s="4"/>
      <c r="H1" s="4"/>
      <c r="I1" s="4"/>
      <c r="J1" s="4"/>
      <c r="K1" s="4"/>
    </row>
    <row r="2" spans="1:27" s="20" customFormat="1" ht="25.5" x14ac:dyDescent="0.2">
      <c r="A2" s="8"/>
      <c r="B2" s="9"/>
      <c r="C2" s="11" t="s">
        <v>1</v>
      </c>
      <c r="D2" s="12"/>
      <c r="E2" s="12"/>
      <c r="F2" s="13" t="s">
        <v>2</v>
      </c>
      <c r="G2" s="14" t="s">
        <v>3</v>
      </c>
      <c r="H2" s="15" t="s">
        <v>4</v>
      </c>
      <c r="I2" s="16" t="s">
        <v>5</v>
      </c>
      <c r="J2" s="17"/>
      <c r="K2" s="17"/>
    </row>
    <row r="3" spans="1:27" s="20" customFormat="1" x14ac:dyDescent="0.2">
      <c r="A3" s="21"/>
      <c r="B3" s="22" t="s">
        <v>6</v>
      </c>
      <c r="C3" s="24" t="s">
        <v>125</v>
      </c>
      <c r="D3" s="24" t="s">
        <v>126</v>
      </c>
      <c r="E3" s="24" t="s">
        <v>127</v>
      </c>
      <c r="F3" s="173" t="s">
        <v>128</v>
      </c>
      <c r="G3" s="174"/>
      <c r="H3" s="175"/>
      <c r="I3" s="24" t="s">
        <v>129</v>
      </c>
      <c r="J3" s="24" t="s">
        <v>130</v>
      </c>
      <c r="K3" s="24" t="s">
        <v>131</v>
      </c>
    </row>
    <row r="4" spans="1:27" s="34" customFormat="1" ht="12.75" customHeight="1" x14ac:dyDescent="0.2">
      <c r="A4" s="26"/>
      <c r="B4" s="27" t="s">
        <v>7</v>
      </c>
      <c r="C4" s="148">
        <f>SUM(C5:C7)</f>
        <v>6166236</v>
      </c>
      <c r="D4" s="148">
        <f t="shared" ref="D4:K4" si="0">SUM(D5:D7)</f>
        <v>7150396</v>
      </c>
      <c r="E4" s="148">
        <f t="shared" si="0"/>
        <v>7761364.5</v>
      </c>
      <c r="F4" s="149">
        <f t="shared" si="0"/>
        <v>8046528.5015000012</v>
      </c>
      <c r="G4" s="148">
        <f t="shared" si="0"/>
        <v>8369938.5015000012</v>
      </c>
      <c r="H4" s="150">
        <f t="shared" si="0"/>
        <v>8265810</v>
      </c>
      <c r="I4" s="148">
        <f t="shared" si="0"/>
        <v>8547309</v>
      </c>
      <c r="J4" s="148">
        <f t="shared" si="0"/>
        <v>9003166.6779999994</v>
      </c>
      <c r="K4" s="148">
        <f t="shared" si="0"/>
        <v>9476389</v>
      </c>
      <c r="AA4" s="35" t="s">
        <v>8</v>
      </c>
    </row>
    <row r="5" spans="1:27" s="20" customFormat="1" ht="12.75" customHeight="1" x14ac:dyDescent="0.2">
      <c r="A5" s="36"/>
      <c r="B5" s="37" t="s">
        <v>9</v>
      </c>
      <c r="C5" s="152">
        <v>4404924</v>
      </c>
      <c r="D5" s="153">
        <v>5164809</v>
      </c>
      <c r="E5" s="153">
        <v>5491540.2999999998</v>
      </c>
      <c r="F5" s="152">
        <v>5912835.6977500003</v>
      </c>
      <c r="G5" s="153">
        <v>6139424.6977500003</v>
      </c>
      <c r="H5" s="154">
        <v>6063505</v>
      </c>
      <c r="I5" s="153">
        <v>6357396</v>
      </c>
      <c r="J5" s="153">
        <v>6616335.0820000004</v>
      </c>
      <c r="K5" s="154">
        <v>6903711</v>
      </c>
      <c r="AA5" s="45">
        <v>4</v>
      </c>
    </row>
    <row r="6" spans="1:27" s="20" customFormat="1" ht="12.75" customHeight="1" x14ac:dyDescent="0.25">
      <c r="A6" s="58"/>
      <c r="B6" s="37" t="s">
        <v>13</v>
      </c>
      <c r="C6" s="156">
        <v>1760495</v>
      </c>
      <c r="D6" s="157">
        <v>1982659</v>
      </c>
      <c r="E6" s="157">
        <v>2269206.2000000002</v>
      </c>
      <c r="F6" s="156">
        <v>2133692.8037500009</v>
      </c>
      <c r="G6" s="157">
        <v>2230513.8037500004</v>
      </c>
      <c r="H6" s="158">
        <v>2202289</v>
      </c>
      <c r="I6" s="157">
        <v>2189913</v>
      </c>
      <c r="J6" s="157">
        <v>2386831.5959999999</v>
      </c>
      <c r="K6" s="158">
        <v>2572678</v>
      </c>
      <c r="AA6" s="35" t="s">
        <v>11</v>
      </c>
    </row>
    <row r="7" spans="1:27" s="20" customFormat="1" ht="12.75" customHeight="1" x14ac:dyDescent="0.2">
      <c r="A7" s="36"/>
      <c r="B7" s="37" t="s">
        <v>53</v>
      </c>
      <c r="C7" s="159">
        <v>817</v>
      </c>
      <c r="D7" s="160">
        <v>2928</v>
      </c>
      <c r="E7" s="160">
        <v>618</v>
      </c>
      <c r="F7" s="159">
        <v>0</v>
      </c>
      <c r="G7" s="160">
        <v>0</v>
      </c>
      <c r="H7" s="161">
        <v>16</v>
      </c>
      <c r="I7" s="160">
        <v>0</v>
      </c>
      <c r="J7" s="160">
        <v>0</v>
      </c>
      <c r="K7" s="161">
        <v>0</v>
      </c>
      <c r="AA7" s="45">
        <v>2</v>
      </c>
    </row>
    <row r="8" spans="1:27" s="34" customFormat="1" ht="12.75" customHeight="1" x14ac:dyDescent="0.25">
      <c r="A8" s="73"/>
      <c r="B8" s="74" t="s">
        <v>119</v>
      </c>
      <c r="C8" s="148">
        <f>SUM(C9:C15)</f>
        <v>427941</v>
      </c>
      <c r="D8" s="148">
        <f t="shared" ref="D8:K8" si="1">SUM(D9:D15)</f>
        <v>103076</v>
      </c>
      <c r="E8" s="148">
        <f t="shared" si="1"/>
        <v>123784.3</v>
      </c>
      <c r="F8" s="149">
        <f t="shared" si="1"/>
        <v>140650</v>
      </c>
      <c r="G8" s="148">
        <f t="shared" si="1"/>
        <v>167821</v>
      </c>
      <c r="H8" s="150">
        <f t="shared" si="1"/>
        <v>165659</v>
      </c>
      <c r="I8" s="148">
        <f t="shared" si="1"/>
        <v>52018</v>
      </c>
      <c r="J8" s="148">
        <f t="shared" si="1"/>
        <v>44066.453999999998</v>
      </c>
      <c r="K8" s="148">
        <f t="shared" si="1"/>
        <v>46325</v>
      </c>
      <c r="AA8" s="35" t="s">
        <v>14</v>
      </c>
    </row>
    <row r="9" spans="1:27" s="20" customFormat="1" ht="12.75" customHeight="1" x14ac:dyDescent="0.2">
      <c r="A9" s="36"/>
      <c r="B9" s="37" t="s">
        <v>57</v>
      </c>
      <c r="C9" s="152">
        <v>274281</v>
      </c>
      <c r="D9" s="153">
        <v>0</v>
      </c>
      <c r="E9" s="153">
        <v>7928</v>
      </c>
      <c r="F9" s="152">
        <v>19542</v>
      </c>
      <c r="G9" s="153">
        <v>26542</v>
      </c>
      <c r="H9" s="154">
        <v>17362</v>
      </c>
      <c r="I9" s="153">
        <v>10099</v>
      </c>
      <c r="J9" s="153">
        <v>0</v>
      </c>
      <c r="K9" s="154">
        <v>0</v>
      </c>
      <c r="AA9" s="20" t="s">
        <v>0</v>
      </c>
    </row>
    <row r="10" spans="1:27" s="20" customFormat="1" ht="12.75" customHeight="1" x14ac:dyDescent="0.2">
      <c r="A10" s="36"/>
      <c r="B10" s="37" t="s">
        <v>63</v>
      </c>
      <c r="C10" s="156">
        <v>137707</v>
      </c>
      <c r="D10" s="157">
        <v>60622</v>
      </c>
      <c r="E10" s="157">
        <v>51709.3</v>
      </c>
      <c r="F10" s="156">
        <v>94410</v>
      </c>
      <c r="G10" s="157">
        <v>81353</v>
      </c>
      <c r="H10" s="158">
        <v>94571</v>
      </c>
      <c r="I10" s="157">
        <v>24386</v>
      </c>
      <c r="J10" s="157">
        <v>25726.635999999999</v>
      </c>
      <c r="K10" s="158">
        <v>27142</v>
      </c>
    </row>
    <row r="11" spans="1:27" s="20" customFormat="1" ht="12.75" customHeight="1" x14ac:dyDescent="0.2">
      <c r="A11" s="36"/>
      <c r="B11" s="37" t="s">
        <v>66</v>
      </c>
      <c r="C11" s="156">
        <v>0</v>
      </c>
      <c r="D11" s="157">
        <v>0</v>
      </c>
      <c r="E11" s="157">
        <v>0</v>
      </c>
      <c r="F11" s="156">
        <v>0</v>
      </c>
      <c r="G11" s="157">
        <v>0</v>
      </c>
      <c r="H11" s="158">
        <v>0</v>
      </c>
      <c r="I11" s="157">
        <v>0</v>
      </c>
      <c r="J11" s="157">
        <v>0</v>
      </c>
      <c r="K11" s="158">
        <v>0</v>
      </c>
    </row>
    <row r="12" spans="1:27" s="20" customFormat="1" ht="12.75" customHeight="1" x14ac:dyDescent="0.25">
      <c r="A12" s="58"/>
      <c r="B12" s="37" t="s">
        <v>67</v>
      </c>
      <c r="C12" s="156">
        <v>0</v>
      </c>
      <c r="D12" s="157">
        <v>0</v>
      </c>
      <c r="E12" s="157">
        <v>0</v>
      </c>
      <c r="F12" s="156">
        <v>0</v>
      </c>
      <c r="G12" s="157">
        <v>0</v>
      </c>
      <c r="H12" s="158">
        <v>0</v>
      </c>
      <c r="I12" s="157">
        <v>0</v>
      </c>
      <c r="J12" s="157">
        <v>0</v>
      </c>
      <c r="K12" s="158">
        <v>0</v>
      </c>
    </row>
    <row r="13" spans="1:27" s="20" customFormat="1" ht="12.75" customHeight="1" x14ac:dyDescent="0.2">
      <c r="A13" s="36"/>
      <c r="B13" s="37" t="s">
        <v>68</v>
      </c>
      <c r="C13" s="156">
        <v>0</v>
      </c>
      <c r="D13" s="157">
        <v>0</v>
      </c>
      <c r="E13" s="157">
        <v>0</v>
      </c>
      <c r="F13" s="156">
        <v>0</v>
      </c>
      <c r="G13" s="157">
        <v>0</v>
      </c>
      <c r="H13" s="158">
        <v>0</v>
      </c>
      <c r="I13" s="157">
        <v>0</v>
      </c>
      <c r="J13" s="157">
        <v>0</v>
      </c>
      <c r="K13" s="158">
        <v>0</v>
      </c>
    </row>
    <row r="14" spans="1:27" s="20" customFormat="1" ht="12.75" customHeight="1" x14ac:dyDescent="0.2">
      <c r="A14" s="36"/>
      <c r="B14" s="37" t="s">
        <v>73</v>
      </c>
      <c r="C14" s="156">
        <v>0</v>
      </c>
      <c r="D14" s="157">
        <v>0</v>
      </c>
      <c r="E14" s="157">
        <v>0</v>
      </c>
      <c r="F14" s="156">
        <v>0</v>
      </c>
      <c r="G14" s="157">
        <v>0</v>
      </c>
      <c r="H14" s="158">
        <v>0</v>
      </c>
      <c r="I14" s="157">
        <v>0</v>
      </c>
      <c r="J14" s="157">
        <v>0</v>
      </c>
      <c r="K14" s="158">
        <v>0</v>
      </c>
    </row>
    <row r="15" spans="1:27" s="20" customFormat="1" ht="12.75" customHeight="1" x14ac:dyDescent="0.2">
      <c r="A15" s="36"/>
      <c r="B15" s="37" t="s">
        <v>74</v>
      </c>
      <c r="C15" s="159">
        <v>15953</v>
      </c>
      <c r="D15" s="160">
        <v>42454</v>
      </c>
      <c r="E15" s="160">
        <v>64147</v>
      </c>
      <c r="F15" s="159">
        <v>26698</v>
      </c>
      <c r="G15" s="160">
        <v>59926</v>
      </c>
      <c r="H15" s="161">
        <v>53726</v>
      </c>
      <c r="I15" s="160">
        <v>17533</v>
      </c>
      <c r="J15" s="160">
        <v>18339.817999999999</v>
      </c>
      <c r="K15" s="161">
        <v>19183</v>
      </c>
    </row>
    <row r="16" spans="1:27" s="34" customFormat="1" ht="12.75" customHeight="1" x14ac:dyDescent="0.25">
      <c r="A16" s="73"/>
      <c r="B16" s="74" t="s">
        <v>77</v>
      </c>
      <c r="C16" s="148">
        <f>SUM(C17:C23)</f>
        <v>12542</v>
      </c>
      <c r="D16" s="148">
        <f t="shared" ref="D16:K16" si="2">SUM(D17:D23)</f>
        <v>31794</v>
      </c>
      <c r="E16" s="148">
        <f t="shared" si="2"/>
        <v>68480.2</v>
      </c>
      <c r="F16" s="149">
        <f t="shared" si="2"/>
        <v>53497</v>
      </c>
      <c r="G16" s="148">
        <f t="shared" si="2"/>
        <v>134513</v>
      </c>
      <c r="H16" s="150">
        <f t="shared" si="2"/>
        <v>116495</v>
      </c>
      <c r="I16" s="148">
        <f t="shared" si="2"/>
        <v>74730</v>
      </c>
      <c r="J16" s="148">
        <f t="shared" si="2"/>
        <v>76647.452000000005</v>
      </c>
      <c r="K16" s="148">
        <f t="shared" si="2"/>
        <v>79809</v>
      </c>
    </row>
    <row r="17" spans="1:11" s="20" customFormat="1" ht="12.75" customHeight="1" x14ac:dyDescent="0.2">
      <c r="A17" s="36"/>
      <c r="B17" s="37" t="s">
        <v>78</v>
      </c>
      <c r="C17" s="152">
        <v>4194</v>
      </c>
      <c r="D17" s="153">
        <v>7383</v>
      </c>
      <c r="E17" s="153">
        <v>0</v>
      </c>
      <c r="F17" s="152">
        <v>0</v>
      </c>
      <c r="G17" s="153">
        <v>0</v>
      </c>
      <c r="H17" s="154">
        <v>0</v>
      </c>
      <c r="I17" s="153">
        <v>0</v>
      </c>
      <c r="J17" s="153">
        <v>0</v>
      </c>
      <c r="K17" s="154">
        <v>0</v>
      </c>
    </row>
    <row r="18" spans="1:11" s="20" customFormat="1" ht="12.75" customHeight="1" x14ac:dyDescent="0.2">
      <c r="A18" s="36"/>
      <c r="B18" s="37" t="s">
        <v>81</v>
      </c>
      <c r="C18" s="156">
        <v>8348</v>
      </c>
      <c r="D18" s="157">
        <v>24411</v>
      </c>
      <c r="E18" s="157">
        <v>68480.2</v>
      </c>
      <c r="F18" s="156">
        <v>53497</v>
      </c>
      <c r="G18" s="157">
        <v>134513</v>
      </c>
      <c r="H18" s="158">
        <v>116404</v>
      </c>
      <c r="I18" s="157">
        <v>74730</v>
      </c>
      <c r="J18" s="157">
        <v>76647.452000000005</v>
      </c>
      <c r="K18" s="158">
        <v>79809</v>
      </c>
    </row>
    <row r="19" spans="1:11" s="20" customFormat="1" ht="12.75" customHeight="1" x14ac:dyDescent="0.2">
      <c r="A19" s="36"/>
      <c r="B19" s="37" t="s">
        <v>84</v>
      </c>
      <c r="C19" s="156">
        <v>0</v>
      </c>
      <c r="D19" s="157">
        <v>0</v>
      </c>
      <c r="E19" s="157">
        <v>0</v>
      </c>
      <c r="F19" s="156">
        <v>0</v>
      </c>
      <c r="G19" s="157">
        <v>0</v>
      </c>
      <c r="H19" s="158">
        <v>0</v>
      </c>
      <c r="I19" s="157">
        <v>0</v>
      </c>
      <c r="J19" s="157">
        <v>0</v>
      </c>
      <c r="K19" s="158">
        <v>0</v>
      </c>
    </row>
    <row r="20" spans="1:11" s="20" customFormat="1" ht="12.75" customHeight="1" x14ac:dyDescent="0.2">
      <c r="A20" s="36"/>
      <c r="B20" s="37" t="s">
        <v>85</v>
      </c>
      <c r="C20" s="156">
        <v>0</v>
      </c>
      <c r="D20" s="157">
        <v>0</v>
      </c>
      <c r="E20" s="157">
        <v>0</v>
      </c>
      <c r="F20" s="156">
        <v>0</v>
      </c>
      <c r="G20" s="157">
        <v>0</v>
      </c>
      <c r="H20" s="158">
        <v>0</v>
      </c>
      <c r="I20" s="157">
        <v>0</v>
      </c>
      <c r="J20" s="157">
        <v>0</v>
      </c>
      <c r="K20" s="158">
        <v>0</v>
      </c>
    </row>
    <row r="21" spans="1:11" s="20" customFormat="1" ht="12.75" customHeight="1" x14ac:dyDescent="0.2">
      <c r="A21" s="36"/>
      <c r="B21" s="37" t="s">
        <v>86</v>
      </c>
      <c r="C21" s="156">
        <v>0</v>
      </c>
      <c r="D21" s="157">
        <v>0</v>
      </c>
      <c r="E21" s="157">
        <v>0</v>
      </c>
      <c r="F21" s="156">
        <v>0</v>
      </c>
      <c r="G21" s="157">
        <v>0</v>
      </c>
      <c r="H21" s="158">
        <v>0</v>
      </c>
      <c r="I21" s="157">
        <v>0</v>
      </c>
      <c r="J21" s="157">
        <v>0</v>
      </c>
      <c r="K21" s="158">
        <v>0</v>
      </c>
    </row>
    <row r="22" spans="1:11" s="20" customFormat="1" ht="12.75" customHeight="1" x14ac:dyDescent="0.2">
      <c r="A22" s="36"/>
      <c r="B22" s="37" t="s">
        <v>87</v>
      </c>
      <c r="C22" s="156">
        <v>0</v>
      </c>
      <c r="D22" s="157">
        <v>0</v>
      </c>
      <c r="E22" s="157">
        <v>0</v>
      </c>
      <c r="F22" s="156">
        <v>0</v>
      </c>
      <c r="G22" s="157">
        <v>0</v>
      </c>
      <c r="H22" s="158">
        <v>0</v>
      </c>
      <c r="I22" s="157">
        <v>0</v>
      </c>
      <c r="J22" s="157">
        <v>0</v>
      </c>
      <c r="K22" s="158">
        <v>0</v>
      </c>
    </row>
    <row r="23" spans="1:11" s="20" customFormat="1" ht="12.75" customHeight="1" x14ac:dyDescent="0.25">
      <c r="A23" s="58"/>
      <c r="B23" s="37" t="s">
        <v>88</v>
      </c>
      <c r="C23" s="159">
        <v>0</v>
      </c>
      <c r="D23" s="160">
        <v>0</v>
      </c>
      <c r="E23" s="160">
        <v>0</v>
      </c>
      <c r="F23" s="159">
        <v>0</v>
      </c>
      <c r="G23" s="160">
        <v>0</v>
      </c>
      <c r="H23" s="161">
        <v>91</v>
      </c>
      <c r="I23" s="160">
        <v>0</v>
      </c>
      <c r="J23" s="160">
        <v>0</v>
      </c>
      <c r="K23" s="161">
        <v>0</v>
      </c>
    </row>
    <row r="24" spans="1:11" s="20" customFormat="1" ht="12.75" customHeight="1" x14ac:dyDescent="0.2">
      <c r="A24" s="36"/>
      <c r="B24" s="74" t="s">
        <v>89</v>
      </c>
      <c r="C24" s="148">
        <v>303</v>
      </c>
      <c r="D24" s="148">
        <v>0</v>
      </c>
      <c r="E24" s="148">
        <v>0</v>
      </c>
      <c r="F24" s="149">
        <v>0</v>
      </c>
      <c r="G24" s="148">
        <v>0</v>
      </c>
      <c r="H24" s="150">
        <v>0</v>
      </c>
      <c r="I24" s="148">
        <v>0</v>
      </c>
      <c r="J24" s="148">
        <v>0</v>
      </c>
      <c r="K24" s="148">
        <v>0</v>
      </c>
    </row>
    <row r="25" spans="1:11" s="20" customFormat="1" ht="5.0999999999999996" customHeight="1" x14ac:dyDescent="0.2">
      <c r="A25" s="36"/>
      <c r="B25" s="66" t="s">
        <v>0</v>
      </c>
      <c r="C25" s="87"/>
      <c r="D25" s="87"/>
      <c r="E25" s="87"/>
      <c r="F25" s="88"/>
      <c r="G25" s="87"/>
      <c r="H25" s="89"/>
      <c r="I25" s="87"/>
      <c r="J25" s="87"/>
      <c r="K25" s="87"/>
    </row>
    <row r="26" spans="1:11" s="20" customFormat="1" ht="12.75" customHeight="1" x14ac:dyDescent="0.25">
      <c r="A26" s="91"/>
      <c r="B26" s="92" t="s">
        <v>90</v>
      </c>
      <c r="C26" s="94">
        <f>+C4+C8+C16+C24</f>
        <v>6607022</v>
      </c>
      <c r="D26" s="94">
        <f t="shared" ref="D26:K26" si="3">+D4+D8+D16+D24</f>
        <v>7285266</v>
      </c>
      <c r="E26" s="94">
        <f t="shared" si="3"/>
        <v>7953629</v>
      </c>
      <c r="F26" s="95">
        <f t="shared" si="3"/>
        <v>8240675.5015000012</v>
      </c>
      <c r="G26" s="94">
        <f t="shared" si="3"/>
        <v>8672272.5015000012</v>
      </c>
      <c r="H26" s="96">
        <f t="shared" si="3"/>
        <v>8547964</v>
      </c>
      <c r="I26" s="94">
        <f t="shared" si="3"/>
        <v>8674057</v>
      </c>
      <c r="J26" s="94">
        <f t="shared" si="3"/>
        <v>9123880.5839999989</v>
      </c>
      <c r="K26" s="94">
        <f t="shared" si="3"/>
        <v>9602523</v>
      </c>
    </row>
    <row r="27" spans="1:11" s="20" customFormat="1" x14ac:dyDescent="0.2"/>
    <row r="28" spans="1:11" s="20" customFormat="1" x14ac:dyDescent="0.2">
      <c r="B28" s="37"/>
    </row>
    <row r="29" spans="1:11" s="20" customFormat="1" x14ac:dyDescent="0.2"/>
    <row r="30" spans="1:11" s="20" customFormat="1" x14ac:dyDescent="0.2"/>
    <row r="31" spans="1:11" s="20" customFormat="1" x14ac:dyDescent="0.2"/>
    <row r="32" spans="1:11" s="20" customFormat="1" x14ac:dyDescent="0.2"/>
    <row r="33" s="20" customFormat="1" x14ac:dyDescent="0.2"/>
    <row r="34" s="20" customFormat="1" x14ac:dyDescent="0.2"/>
    <row r="35" s="20" customFormat="1" x14ac:dyDescent="0.2"/>
    <row r="36" s="20" customFormat="1" x14ac:dyDescent="0.2"/>
    <row r="37" s="20" customFormat="1" x14ac:dyDescent="0.2"/>
    <row r="38" s="20" customFormat="1" x14ac:dyDescent="0.2"/>
    <row r="39" s="20" customFormat="1" x14ac:dyDescent="0.2"/>
    <row r="40" s="20" customFormat="1" x14ac:dyDescent="0.2"/>
    <row r="41" s="20" customFormat="1" x14ac:dyDescent="0.2"/>
    <row r="42" s="20" customFormat="1" x14ac:dyDescent="0.2"/>
    <row r="43" s="20" customFormat="1" x14ac:dyDescent="0.2"/>
    <row r="44" s="20" customFormat="1" x14ac:dyDescent="0.2"/>
    <row r="45" s="20" customFormat="1" x14ac:dyDescent="0.2"/>
    <row r="46" s="20" customFormat="1" x14ac:dyDescent="0.2"/>
    <row r="47" s="20" customFormat="1" x14ac:dyDescent="0.2"/>
    <row r="48" s="20" customFormat="1" x14ac:dyDescent="0.2"/>
    <row r="49" s="20" customFormat="1" x14ac:dyDescent="0.2"/>
    <row r="50" s="20" customFormat="1" x14ac:dyDescent="0.2"/>
    <row r="51" s="20" customFormat="1" x14ac:dyDescent="0.2"/>
    <row r="52" s="20" customFormat="1" x14ac:dyDescent="0.2"/>
    <row r="53" s="20" customFormat="1" x14ac:dyDescent="0.2"/>
    <row r="54" s="20" customFormat="1" x14ac:dyDescent="0.2"/>
    <row r="55" s="20" customFormat="1" x14ac:dyDescent="0.2"/>
    <row r="56" s="20" customFormat="1" x14ac:dyDescent="0.2"/>
    <row r="57" s="20" customFormat="1" x14ac:dyDescent="0.2"/>
    <row r="58" s="20" customFormat="1" x14ac:dyDescent="0.2"/>
    <row r="59" s="20" customFormat="1" x14ac:dyDescent="0.2"/>
    <row r="60" s="20" customFormat="1" x14ac:dyDescent="0.2"/>
    <row r="61" s="20" customFormat="1" x14ac:dyDescent="0.2"/>
    <row r="62" s="20" customFormat="1" x14ac:dyDescent="0.2"/>
    <row r="63" s="20" customFormat="1" x14ac:dyDescent="0.2"/>
    <row r="64" s="20" customFormat="1" x14ac:dyDescent="0.2"/>
    <row r="65" s="20" customFormat="1" x14ac:dyDescent="0.2"/>
    <row r="66" s="20" customFormat="1" x14ac:dyDescent="0.2"/>
    <row r="67" s="20" customFormat="1" x14ac:dyDescent="0.2"/>
    <row r="68" s="20" customFormat="1" x14ac:dyDescent="0.2"/>
    <row r="69" s="20" customFormat="1" x14ac:dyDescent="0.2"/>
    <row r="70" s="20" customFormat="1" x14ac:dyDescent="0.2"/>
    <row r="71" s="20" customFormat="1" x14ac:dyDescent="0.2"/>
    <row r="72" s="20" customFormat="1" x14ac:dyDescent="0.2"/>
    <row r="73" s="20" customFormat="1" x14ac:dyDescent="0.2"/>
    <row r="74" s="20" customFormat="1" x14ac:dyDescent="0.2"/>
    <row r="75" s="20" customFormat="1" x14ac:dyDescent="0.2"/>
    <row r="76" s="20" customFormat="1" x14ac:dyDescent="0.2"/>
    <row r="77" s="20" customFormat="1" x14ac:dyDescent="0.2"/>
    <row r="78" s="20" customFormat="1" x14ac:dyDescent="0.2"/>
    <row r="79" s="20" customFormat="1" x14ac:dyDescent="0.2"/>
    <row r="80" s="20" customFormat="1" x14ac:dyDescent="0.2"/>
    <row r="81" s="20" customFormat="1" x14ac:dyDescent="0.2"/>
    <row r="82" s="20" customFormat="1" x14ac:dyDescent="0.2"/>
    <row r="83" s="20" customFormat="1" x14ac:dyDescent="0.2"/>
    <row r="84" s="20" customFormat="1" x14ac:dyDescent="0.2"/>
    <row r="85" s="20" customFormat="1" x14ac:dyDescent="0.2"/>
    <row r="86" s="20" customFormat="1" x14ac:dyDescent="0.2"/>
    <row r="87" s="20" customFormat="1" x14ac:dyDescent="0.2"/>
    <row r="88" s="20" customFormat="1" x14ac:dyDescent="0.2"/>
    <row r="89" s="20" customFormat="1" x14ac:dyDescent="0.2"/>
    <row r="90" s="20" customFormat="1" x14ac:dyDescent="0.2"/>
    <row r="91" s="20" customFormat="1" x14ac:dyDescent="0.2"/>
    <row r="92" s="20" customFormat="1" x14ac:dyDescent="0.2"/>
    <row r="93" s="20" customFormat="1" x14ac:dyDescent="0.2"/>
    <row r="94" s="20" customFormat="1" x14ac:dyDescent="0.2"/>
    <row r="95" s="20" customFormat="1" x14ac:dyDescent="0.2"/>
    <row r="96" s="20" customFormat="1" x14ac:dyDescent="0.2"/>
    <row r="97" s="20" customFormat="1" x14ac:dyDescent="0.2"/>
    <row r="98" s="20" customFormat="1" x14ac:dyDescent="0.2"/>
    <row r="99" s="20" customFormat="1" x14ac:dyDescent="0.2"/>
    <row r="100" s="20" customFormat="1" x14ac:dyDescent="0.2"/>
    <row r="101" s="20" customFormat="1" x14ac:dyDescent="0.2"/>
    <row r="102" s="20" customFormat="1" x14ac:dyDescent="0.2"/>
    <row r="103" s="20" customFormat="1" x14ac:dyDescent="0.2"/>
    <row r="104" s="20" customFormat="1" x14ac:dyDescent="0.2"/>
    <row r="105" s="20" customFormat="1" x14ac:dyDescent="0.2"/>
    <row r="106" s="20" customFormat="1" x14ac:dyDescent="0.2"/>
    <row r="107" s="20" customFormat="1" x14ac:dyDescent="0.2"/>
    <row r="108" s="20" customFormat="1" x14ac:dyDescent="0.2"/>
    <row r="109" s="20" customFormat="1" x14ac:dyDescent="0.2"/>
    <row r="110" s="20" customFormat="1" x14ac:dyDescent="0.2"/>
    <row r="111" s="20" customFormat="1" x14ac:dyDescent="0.2"/>
    <row r="112" s="20" customFormat="1" x14ac:dyDescent="0.2"/>
    <row r="113" s="20" customFormat="1" x14ac:dyDescent="0.2"/>
    <row r="114" s="20" customFormat="1" x14ac:dyDescent="0.2"/>
    <row r="115" s="20" customFormat="1" x14ac:dyDescent="0.2"/>
    <row r="116" s="20" customFormat="1" x14ac:dyDescent="0.2"/>
    <row r="117" s="20" customFormat="1" x14ac:dyDescent="0.2"/>
    <row r="118" s="20" customFormat="1" x14ac:dyDescent="0.2"/>
    <row r="119" s="20" customFormat="1" x14ac:dyDescent="0.2"/>
    <row r="120" s="20" customFormat="1" x14ac:dyDescent="0.2"/>
    <row r="121" s="20" customFormat="1" x14ac:dyDescent="0.2"/>
    <row r="122" s="20" customFormat="1" x14ac:dyDescent="0.2"/>
    <row r="123" s="20" customFormat="1" x14ac:dyDescent="0.2"/>
    <row r="124" s="20" customFormat="1" x14ac:dyDescent="0.2"/>
    <row r="125" s="20" customFormat="1" x14ac:dyDescent="0.2"/>
    <row r="126" s="20" customFormat="1" x14ac:dyDescent="0.2"/>
    <row r="127" s="20" customFormat="1" x14ac:dyDescent="0.2"/>
    <row r="128" s="20" customFormat="1" x14ac:dyDescent="0.2"/>
    <row r="129" s="20" customFormat="1" x14ac:dyDescent="0.2"/>
    <row r="130" s="20" customFormat="1" x14ac:dyDescent="0.2"/>
    <row r="131" s="20" customFormat="1" x14ac:dyDescent="0.2"/>
    <row r="132" s="20" customFormat="1" x14ac:dyDescent="0.2"/>
    <row r="133" s="20" customFormat="1" x14ac:dyDescent="0.2"/>
    <row r="134" s="20" customFormat="1" x14ac:dyDescent="0.2"/>
    <row r="135" s="20" customFormat="1" x14ac:dyDescent="0.2"/>
    <row r="136" s="20" customFormat="1" x14ac:dyDescent="0.2"/>
    <row r="137" s="20" customFormat="1" x14ac:dyDescent="0.2"/>
    <row r="138" s="20" customFormat="1" x14ac:dyDescent="0.2"/>
    <row r="139" s="20" customFormat="1" x14ac:dyDescent="0.2"/>
    <row r="140" s="20" customFormat="1" x14ac:dyDescent="0.2"/>
    <row r="141" s="20" customFormat="1" x14ac:dyDescent="0.2"/>
    <row r="142" s="20" customFormat="1" x14ac:dyDescent="0.2"/>
    <row r="143" s="20" customFormat="1" x14ac:dyDescent="0.2"/>
    <row r="144" s="20" customFormat="1" x14ac:dyDescent="0.2"/>
    <row r="145" s="20" customFormat="1" x14ac:dyDescent="0.2"/>
    <row r="146" s="20" customFormat="1" x14ac:dyDescent="0.2"/>
    <row r="147" s="20" customFormat="1" x14ac:dyDescent="0.2"/>
    <row r="148" s="20" customFormat="1" x14ac:dyDescent="0.2"/>
    <row r="149" s="20" customFormat="1" x14ac:dyDescent="0.2"/>
    <row r="150" s="20" customFormat="1" x14ac:dyDescent="0.2"/>
    <row r="151" s="20" customFormat="1" x14ac:dyDescent="0.2"/>
    <row r="152" s="20" customFormat="1" x14ac:dyDescent="0.2"/>
    <row r="153" s="20" customFormat="1" x14ac:dyDescent="0.2"/>
    <row r="154" s="20" customFormat="1" x14ac:dyDescent="0.2"/>
    <row r="155" s="20" customFormat="1" x14ac:dyDescent="0.2"/>
    <row r="156" s="20" customFormat="1" x14ac:dyDescent="0.2"/>
    <row r="157" s="20" customFormat="1" x14ac:dyDescent="0.2"/>
    <row r="158" s="20" customFormat="1" x14ac:dyDescent="0.2"/>
    <row r="159" s="20" customFormat="1" x14ac:dyDescent="0.2"/>
    <row r="160" s="20" customFormat="1" x14ac:dyDescent="0.2"/>
    <row r="161" s="20" customFormat="1" x14ac:dyDescent="0.2"/>
    <row r="162" s="20" customFormat="1" x14ac:dyDescent="0.2"/>
    <row r="163" s="20" customFormat="1" x14ac:dyDescent="0.2"/>
    <row r="164" s="20" customFormat="1" x14ac:dyDescent="0.2"/>
    <row r="165" s="20" customFormat="1" x14ac:dyDescent="0.2"/>
    <row r="166" s="20" customFormat="1" x14ac:dyDescent="0.2"/>
    <row r="167" s="20" customFormat="1" x14ac:dyDescent="0.2"/>
    <row r="168" s="20" customFormat="1" x14ac:dyDescent="0.2"/>
    <row r="169" s="20" customFormat="1" x14ac:dyDescent="0.2"/>
    <row r="170" s="20" customFormat="1" x14ac:dyDescent="0.2"/>
    <row r="171" s="20" customFormat="1" x14ac:dyDescent="0.2"/>
    <row r="172" s="20" customFormat="1" x14ac:dyDescent="0.2"/>
    <row r="173" s="20" customFormat="1" x14ac:dyDescent="0.2"/>
    <row r="174" s="20" customFormat="1" x14ac:dyDescent="0.2"/>
    <row r="175" s="20" customFormat="1" x14ac:dyDescent="0.2"/>
    <row r="176" s="20" customFormat="1" x14ac:dyDescent="0.2"/>
    <row r="177" s="20" customFormat="1" x14ac:dyDescent="0.2"/>
    <row r="178" s="20" customFormat="1" x14ac:dyDescent="0.2"/>
    <row r="179" s="20" customFormat="1" x14ac:dyDescent="0.2"/>
    <row r="180" s="20" customFormat="1" x14ac:dyDescent="0.2"/>
    <row r="181" s="20" customFormat="1" x14ac:dyDescent="0.2"/>
    <row r="182" s="20" customFormat="1" x14ac:dyDescent="0.2"/>
    <row r="183" s="20" customFormat="1" x14ac:dyDescent="0.2"/>
    <row r="184" s="20" customFormat="1" x14ac:dyDescent="0.2"/>
    <row r="185" s="20" customFormat="1" x14ac:dyDescent="0.2"/>
    <row r="186" s="20" customFormat="1" x14ac:dyDescent="0.2"/>
    <row r="187" s="20" customFormat="1" x14ac:dyDescent="0.2"/>
    <row r="188" s="20" customFormat="1" x14ac:dyDescent="0.2"/>
    <row r="189" s="20" customFormat="1" x14ac:dyDescent="0.2"/>
    <row r="190" s="20" customFormat="1" x14ac:dyDescent="0.2"/>
    <row r="191" s="20" customFormat="1" x14ac:dyDescent="0.2"/>
    <row r="192" s="20" customFormat="1" x14ac:dyDescent="0.2"/>
    <row r="193" s="20" customFormat="1" x14ac:dyDescent="0.2"/>
    <row r="194" s="20" customFormat="1" x14ac:dyDescent="0.2"/>
    <row r="195" s="20" customFormat="1" x14ac:dyDescent="0.2"/>
    <row r="196" s="20" customFormat="1" x14ac:dyDescent="0.2"/>
    <row r="197" s="20" customFormat="1" x14ac:dyDescent="0.2"/>
    <row r="198" s="20" customFormat="1" x14ac:dyDescent="0.2"/>
    <row r="199" s="20" customFormat="1" x14ac:dyDescent="0.2"/>
    <row r="200" s="20" customFormat="1" x14ac:dyDescent="0.2"/>
    <row r="201" s="20" customFormat="1" x14ac:dyDescent="0.2"/>
    <row r="202" s="20" customFormat="1" x14ac:dyDescent="0.2"/>
    <row r="203" s="20" customFormat="1" x14ac:dyDescent="0.2"/>
    <row r="204" s="20" customFormat="1" x14ac:dyDescent="0.2"/>
    <row r="205" s="20" customFormat="1" x14ac:dyDescent="0.2"/>
    <row r="206" s="20" customFormat="1" x14ac:dyDescent="0.2"/>
    <row r="207" s="20" customFormat="1" x14ac:dyDescent="0.2"/>
    <row r="208" s="20" customFormat="1" x14ac:dyDescent="0.2"/>
    <row r="209" s="20" customFormat="1" x14ac:dyDescent="0.2"/>
    <row r="210" s="20" customFormat="1" x14ac:dyDescent="0.2"/>
    <row r="211" s="20" customFormat="1" x14ac:dyDescent="0.2"/>
    <row r="212" s="20" customFormat="1" x14ac:dyDescent="0.2"/>
    <row r="213" s="20" customFormat="1" x14ac:dyDescent="0.2"/>
    <row r="214" s="20" customFormat="1" x14ac:dyDescent="0.2"/>
    <row r="215" s="20" customFormat="1" x14ac:dyDescent="0.2"/>
    <row r="216" s="20" customFormat="1" x14ac:dyDescent="0.2"/>
    <row r="217" s="20" customFormat="1" x14ac:dyDescent="0.2"/>
    <row r="218" s="20" customFormat="1" x14ac:dyDescent="0.2"/>
    <row r="219" s="20" customFormat="1" x14ac:dyDescent="0.2"/>
    <row r="220" s="20" customFormat="1" x14ac:dyDescent="0.2"/>
    <row r="221" s="20" customFormat="1" x14ac:dyDescent="0.2"/>
    <row r="222" s="20" customFormat="1" x14ac:dyDescent="0.2"/>
    <row r="223" s="20" customFormat="1" x14ac:dyDescent="0.2"/>
    <row r="224" s="20" customFormat="1" x14ac:dyDescent="0.2"/>
    <row r="225" s="20" customFormat="1" x14ac:dyDescent="0.2"/>
    <row r="226" s="20" customFormat="1" x14ac:dyDescent="0.2"/>
    <row r="227" s="20" customFormat="1" x14ac:dyDescent="0.2"/>
    <row r="228" s="20" customFormat="1" x14ac:dyDescent="0.2"/>
    <row r="229" s="20" customFormat="1" x14ac:dyDescent="0.2"/>
    <row r="230" s="20" customFormat="1" x14ac:dyDescent="0.2"/>
    <row r="231" s="20" customFormat="1" x14ac:dyDescent="0.2"/>
    <row r="232" s="20" customFormat="1" x14ac:dyDescent="0.2"/>
    <row r="233" s="20" customFormat="1" x14ac:dyDescent="0.2"/>
    <row r="234" s="20" customFormat="1" x14ac:dyDescent="0.2"/>
    <row r="235" s="20" customFormat="1" x14ac:dyDescent="0.2"/>
    <row r="236" s="20" customFormat="1" x14ac:dyDescent="0.2"/>
    <row r="237" s="20" customFormat="1" x14ac:dyDescent="0.2"/>
    <row r="238" s="20" customFormat="1" x14ac:dyDescent="0.2"/>
    <row r="239" s="20" customFormat="1" x14ac:dyDescent="0.2"/>
    <row r="240" s="20" customFormat="1" x14ac:dyDescent="0.2"/>
    <row r="241" s="20" customFormat="1" x14ac:dyDescent="0.2"/>
    <row r="242" s="20" customFormat="1" x14ac:dyDescent="0.2"/>
    <row r="243" s="20" customFormat="1" x14ac:dyDescent="0.2"/>
    <row r="244" s="20" customFormat="1" x14ac:dyDescent="0.2"/>
    <row r="245" s="20" customFormat="1" x14ac:dyDescent="0.2"/>
    <row r="246" s="20" customFormat="1" x14ac:dyDescent="0.2"/>
    <row r="247" s="20" customFormat="1" x14ac:dyDescent="0.2"/>
    <row r="248" s="20" customFormat="1" x14ac:dyDescent="0.2"/>
    <row r="249" s="20" customFormat="1" x14ac:dyDescent="0.2"/>
    <row r="250" s="20" customFormat="1" x14ac:dyDescent="0.2"/>
    <row r="251" s="20" customFormat="1" x14ac:dyDescent="0.2"/>
    <row r="252" s="20" customFormat="1" x14ac:dyDescent="0.2"/>
    <row r="253" s="20" customFormat="1" x14ac:dyDescent="0.2"/>
    <row r="254" s="20" customFormat="1" x14ac:dyDescent="0.2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92D050"/>
  </sheetPr>
  <dimension ref="A1:AA247"/>
  <sheetViews>
    <sheetView showGridLines="0" workbookViewId="0"/>
  </sheetViews>
  <sheetFormatPr defaultRowHeight="12.75" x14ac:dyDescent="0.2"/>
  <cols>
    <col min="1" max="1" width="0.85546875" style="99" customWidth="1"/>
    <col min="2" max="2" width="20.7109375" style="99" customWidth="1"/>
    <col min="3" max="11" width="10.7109375" style="99" customWidth="1"/>
    <col min="12" max="25" width="9.140625" style="99"/>
    <col min="26" max="26" width="9.140625" style="162"/>
    <col min="27" max="16384" width="9.140625" style="99"/>
  </cols>
  <sheetData>
    <row r="1" spans="1:27" s="7" customFormat="1" ht="15.75" customHeight="1" x14ac:dyDescent="0.2">
      <c r="A1" s="1" t="s">
        <v>180</v>
      </c>
      <c r="B1" s="2"/>
      <c r="C1" s="4"/>
      <c r="D1" s="4"/>
      <c r="E1" s="4"/>
      <c r="F1" s="4"/>
      <c r="G1" s="4"/>
      <c r="H1" s="4"/>
      <c r="I1" s="4"/>
      <c r="J1" s="4"/>
      <c r="K1" s="4"/>
      <c r="Z1" s="162"/>
    </row>
    <row r="2" spans="1:27" s="20" customFormat="1" ht="25.5" x14ac:dyDescent="0.2">
      <c r="A2" s="8"/>
      <c r="B2" s="9"/>
      <c r="C2" s="11" t="s">
        <v>1</v>
      </c>
      <c r="D2" s="12"/>
      <c r="E2" s="12"/>
      <c r="F2" s="13" t="s">
        <v>2</v>
      </c>
      <c r="G2" s="14" t="s">
        <v>3</v>
      </c>
      <c r="H2" s="15" t="s">
        <v>4</v>
      </c>
      <c r="I2" s="16" t="s">
        <v>5</v>
      </c>
      <c r="J2" s="17"/>
      <c r="K2" s="17"/>
      <c r="Z2" s="163"/>
    </row>
    <row r="3" spans="1:27" s="20" customFormat="1" x14ac:dyDescent="0.2">
      <c r="A3" s="21"/>
      <c r="B3" s="22" t="s">
        <v>6</v>
      </c>
      <c r="C3" s="24" t="s">
        <v>125</v>
      </c>
      <c r="D3" s="24" t="s">
        <v>126</v>
      </c>
      <c r="E3" s="24" t="s">
        <v>127</v>
      </c>
      <c r="F3" s="173" t="s">
        <v>128</v>
      </c>
      <c r="G3" s="174"/>
      <c r="H3" s="175"/>
      <c r="I3" s="24" t="s">
        <v>129</v>
      </c>
      <c r="J3" s="24" t="s">
        <v>130</v>
      </c>
      <c r="K3" s="24" t="s">
        <v>131</v>
      </c>
      <c r="Z3" s="164" t="s">
        <v>117</v>
      </c>
    </row>
    <row r="4" spans="1:27" s="20" customFormat="1" ht="12.75" customHeight="1" x14ac:dyDescent="0.2">
      <c r="A4" s="36"/>
      <c r="B4" s="165" t="s">
        <v>157</v>
      </c>
      <c r="C4" s="157">
        <v>526935</v>
      </c>
      <c r="D4" s="157">
        <v>633797</v>
      </c>
      <c r="E4" s="157">
        <v>603708</v>
      </c>
      <c r="F4" s="152">
        <v>762493</v>
      </c>
      <c r="G4" s="153">
        <v>795687</v>
      </c>
      <c r="H4" s="154">
        <v>675134.93129003316</v>
      </c>
      <c r="I4" s="157">
        <v>775063</v>
      </c>
      <c r="J4" s="157">
        <v>867234.02399999998</v>
      </c>
      <c r="K4" s="157">
        <v>911504</v>
      </c>
      <c r="Z4" s="163">
        <f t="shared" ref="Z4:Z20" si="0">IF(LEN(B4)&lt;5,0,1)</f>
        <v>1</v>
      </c>
      <c r="AA4" s="35" t="s">
        <v>8</v>
      </c>
    </row>
    <row r="5" spans="1:27" s="20" customFormat="1" ht="12.75" customHeight="1" x14ac:dyDescent="0.2">
      <c r="A5" s="36"/>
      <c r="B5" s="165" t="s">
        <v>158</v>
      </c>
      <c r="C5" s="157">
        <v>9978</v>
      </c>
      <c r="D5" s="157">
        <v>10791</v>
      </c>
      <c r="E5" s="157">
        <v>15817</v>
      </c>
      <c r="F5" s="156">
        <v>30202</v>
      </c>
      <c r="G5" s="157">
        <v>30202</v>
      </c>
      <c r="H5" s="158">
        <v>120014.71</v>
      </c>
      <c r="I5" s="157">
        <v>23372</v>
      </c>
      <c r="J5" s="157">
        <v>29105.81</v>
      </c>
      <c r="K5" s="157">
        <v>30560</v>
      </c>
      <c r="Z5" s="163">
        <f t="shared" si="0"/>
        <v>1</v>
      </c>
      <c r="AA5" s="45">
        <v>5</v>
      </c>
    </row>
    <row r="6" spans="1:27" s="20" customFormat="1" ht="12.75" hidden="1" customHeight="1" x14ac:dyDescent="0.2">
      <c r="A6" s="36"/>
      <c r="B6" s="165" t="s">
        <v>0</v>
      </c>
      <c r="C6" s="157"/>
      <c r="D6" s="157"/>
      <c r="E6" s="157"/>
      <c r="F6" s="156"/>
      <c r="G6" s="157"/>
      <c r="H6" s="158"/>
      <c r="I6" s="157"/>
      <c r="J6" s="157"/>
      <c r="K6" s="157"/>
      <c r="Z6" s="163">
        <f t="shared" si="0"/>
        <v>0</v>
      </c>
      <c r="AA6" s="35" t="s">
        <v>11</v>
      </c>
    </row>
    <row r="7" spans="1:27" s="20" customFormat="1" ht="12.75" hidden="1" customHeight="1" x14ac:dyDescent="0.2">
      <c r="A7" s="36"/>
      <c r="B7" s="165" t="s">
        <v>0</v>
      </c>
      <c r="C7" s="157"/>
      <c r="D7" s="157"/>
      <c r="E7" s="157"/>
      <c r="F7" s="156"/>
      <c r="G7" s="157"/>
      <c r="H7" s="158"/>
      <c r="I7" s="157"/>
      <c r="J7" s="157"/>
      <c r="K7" s="157"/>
      <c r="Z7" s="163">
        <f t="shared" si="0"/>
        <v>0</v>
      </c>
      <c r="AA7" s="45">
        <v>1</v>
      </c>
    </row>
    <row r="8" spans="1:27" s="20" customFormat="1" ht="12.75" hidden="1" customHeight="1" x14ac:dyDescent="0.2">
      <c r="A8" s="36"/>
      <c r="B8" s="165" t="s">
        <v>0</v>
      </c>
      <c r="C8" s="157"/>
      <c r="D8" s="157"/>
      <c r="E8" s="157"/>
      <c r="F8" s="156"/>
      <c r="G8" s="157"/>
      <c r="H8" s="158"/>
      <c r="I8" s="157"/>
      <c r="J8" s="157"/>
      <c r="K8" s="157"/>
      <c r="Z8" s="163">
        <f t="shared" si="0"/>
        <v>0</v>
      </c>
      <c r="AA8" s="35" t="s">
        <v>14</v>
      </c>
    </row>
    <row r="9" spans="1:27" s="20" customFormat="1" ht="12.75" hidden="1" customHeight="1" x14ac:dyDescent="0.2">
      <c r="A9" s="36"/>
      <c r="B9" s="165" t="s">
        <v>0</v>
      </c>
      <c r="C9" s="157"/>
      <c r="D9" s="157"/>
      <c r="E9" s="157"/>
      <c r="F9" s="156"/>
      <c r="G9" s="157"/>
      <c r="H9" s="158"/>
      <c r="I9" s="157"/>
      <c r="J9" s="157"/>
      <c r="K9" s="157"/>
      <c r="Z9" s="163">
        <f t="shared" si="0"/>
        <v>0</v>
      </c>
      <c r="AA9" s="20" t="s">
        <v>0</v>
      </c>
    </row>
    <row r="10" spans="1:27" s="20" customFormat="1" ht="12.75" hidden="1" customHeight="1" x14ac:dyDescent="0.2">
      <c r="A10" s="36"/>
      <c r="B10" s="165" t="s">
        <v>0</v>
      </c>
      <c r="C10" s="157"/>
      <c r="D10" s="157"/>
      <c r="E10" s="157"/>
      <c r="F10" s="156"/>
      <c r="G10" s="157"/>
      <c r="H10" s="158"/>
      <c r="I10" s="157"/>
      <c r="J10" s="157"/>
      <c r="K10" s="157"/>
      <c r="Z10" s="163">
        <f t="shared" si="0"/>
        <v>0</v>
      </c>
    </row>
    <row r="11" spans="1:27" s="20" customFormat="1" ht="12.75" hidden="1" customHeight="1" x14ac:dyDescent="0.2">
      <c r="A11" s="36"/>
      <c r="B11" s="165" t="s">
        <v>0</v>
      </c>
      <c r="C11" s="157"/>
      <c r="D11" s="157"/>
      <c r="E11" s="157"/>
      <c r="F11" s="156"/>
      <c r="G11" s="157"/>
      <c r="H11" s="158"/>
      <c r="I11" s="157"/>
      <c r="J11" s="157"/>
      <c r="K11" s="157"/>
      <c r="Z11" s="163">
        <f t="shared" si="0"/>
        <v>0</v>
      </c>
    </row>
    <row r="12" spans="1:27" s="20" customFormat="1" ht="12.75" hidden="1" customHeight="1" x14ac:dyDescent="0.2">
      <c r="A12" s="36"/>
      <c r="B12" s="165" t="s">
        <v>0</v>
      </c>
      <c r="C12" s="157"/>
      <c r="D12" s="157"/>
      <c r="E12" s="157"/>
      <c r="F12" s="156"/>
      <c r="G12" s="157"/>
      <c r="H12" s="158"/>
      <c r="I12" s="157"/>
      <c r="J12" s="157"/>
      <c r="K12" s="157"/>
      <c r="Z12" s="163">
        <f t="shared" si="0"/>
        <v>0</v>
      </c>
    </row>
    <row r="13" spans="1:27" s="20" customFormat="1" ht="12.75" hidden="1" customHeight="1" x14ac:dyDescent="0.2">
      <c r="A13" s="36"/>
      <c r="B13" s="165" t="s">
        <v>0</v>
      </c>
      <c r="C13" s="157"/>
      <c r="D13" s="157"/>
      <c r="E13" s="157"/>
      <c r="F13" s="156"/>
      <c r="G13" s="157"/>
      <c r="H13" s="158"/>
      <c r="I13" s="157"/>
      <c r="J13" s="157"/>
      <c r="K13" s="157"/>
      <c r="Z13" s="163">
        <f t="shared" si="0"/>
        <v>0</v>
      </c>
    </row>
    <row r="14" spans="1:27" s="20" customFormat="1" ht="12.75" hidden="1" customHeight="1" x14ac:dyDescent="0.2">
      <c r="A14" s="36"/>
      <c r="B14" s="165" t="s">
        <v>0</v>
      </c>
      <c r="C14" s="157"/>
      <c r="D14" s="157"/>
      <c r="E14" s="157"/>
      <c r="F14" s="156"/>
      <c r="G14" s="157"/>
      <c r="H14" s="158"/>
      <c r="I14" s="157"/>
      <c r="J14" s="157"/>
      <c r="K14" s="157"/>
      <c r="Z14" s="163">
        <f t="shared" si="0"/>
        <v>0</v>
      </c>
    </row>
    <row r="15" spans="1:27" s="20" customFormat="1" ht="12.75" hidden="1" customHeight="1" x14ac:dyDescent="0.2">
      <c r="A15" s="36"/>
      <c r="B15" s="165" t="s">
        <v>0</v>
      </c>
      <c r="C15" s="157"/>
      <c r="D15" s="157"/>
      <c r="E15" s="157"/>
      <c r="F15" s="156"/>
      <c r="G15" s="157"/>
      <c r="H15" s="158"/>
      <c r="I15" s="157"/>
      <c r="J15" s="157"/>
      <c r="K15" s="157"/>
      <c r="Z15" s="163">
        <f t="shared" si="0"/>
        <v>0</v>
      </c>
    </row>
    <row r="16" spans="1:27" s="20" customFormat="1" ht="12.75" hidden="1" customHeight="1" x14ac:dyDescent="0.25">
      <c r="A16" s="58"/>
      <c r="B16" s="165" t="s">
        <v>0</v>
      </c>
      <c r="C16" s="157"/>
      <c r="D16" s="157"/>
      <c r="E16" s="157"/>
      <c r="F16" s="156"/>
      <c r="G16" s="157"/>
      <c r="H16" s="158"/>
      <c r="I16" s="157"/>
      <c r="J16" s="157"/>
      <c r="K16" s="157"/>
      <c r="Z16" s="163">
        <f t="shared" si="0"/>
        <v>0</v>
      </c>
    </row>
    <row r="17" spans="1:26" s="20" customFormat="1" ht="12.75" hidden="1" customHeight="1" x14ac:dyDescent="0.25">
      <c r="A17" s="58"/>
      <c r="B17" s="165" t="s">
        <v>0</v>
      </c>
      <c r="C17" s="157"/>
      <c r="D17" s="157"/>
      <c r="E17" s="157"/>
      <c r="F17" s="156"/>
      <c r="G17" s="157"/>
      <c r="H17" s="158"/>
      <c r="I17" s="157"/>
      <c r="J17" s="157"/>
      <c r="K17" s="157"/>
      <c r="Z17" s="163">
        <f t="shared" si="0"/>
        <v>0</v>
      </c>
    </row>
    <row r="18" spans="1:26" s="20" customFormat="1" ht="12.75" hidden="1" customHeight="1" x14ac:dyDescent="0.2">
      <c r="A18" s="36"/>
      <c r="B18" s="165" t="s">
        <v>0</v>
      </c>
      <c r="C18" s="157"/>
      <c r="D18" s="157"/>
      <c r="E18" s="157"/>
      <c r="F18" s="156"/>
      <c r="G18" s="157"/>
      <c r="H18" s="158"/>
      <c r="I18" s="157"/>
      <c r="J18" s="157"/>
      <c r="K18" s="157"/>
      <c r="Z18" s="163">
        <f t="shared" si="0"/>
        <v>0</v>
      </c>
    </row>
    <row r="19" spans="1:26" s="20" customFormat="1" ht="12.75" customHeight="1" x14ac:dyDescent="0.25">
      <c r="A19" s="91"/>
      <c r="B19" s="92" t="s">
        <v>118</v>
      </c>
      <c r="C19" s="94">
        <f>SUM(C4:C18)</f>
        <v>536913</v>
      </c>
      <c r="D19" s="94">
        <f t="shared" ref="D19:K19" si="1">SUM(D4:D18)</f>
        <v>644588</v>
      </c>
      <c r="E19" s="94">
        <f t="shared" si="1"/>
        <v>619525</v>
      </c>
      <c r="F19" s="95">
        <f t="shared" si="1"/>
        <v>792695</v>
      </c>
      <c r="G19" s="94">
        <f t="shared" si="1"/>
        <v>825889</v>
      </c>
      <c r="H19" s="96">
        <f t="shared" si="1"/>
        <v>795149.64129003312</v>
      </c>
      <c r="I19" s="94">
        <f t="shared" si="1"/>
        <v>798435</v>
      </c>
      <c r="J19" s="94">
        <f t="shared" si="1"/>
        <v>896339.83400000003</v>
      </c>
      <c r="K19" s="94">
        <f t="shared" si="1"/>
        <v>942064</v>
      </c>
      <c r="Z19" s="163">
        <f t="shared" si="0"/>
        <v>1</v>
      </c>
    </row>
    <row r="20" spans="1:26" s="20" customFormat="1" hidden="1" x14ac:dyDescent="0.25">
      <c r="A20" s="166"/>
      <c r="Z20" s="163">
        <f t="shared" si="0"/>
        <v>0</v>
      </c>
    </row>
    <row r="21" spans="1:26" s="20" customFormat="1" x14ac:dyDescent="0.2">
      <c r="Z21" s="163"/>
    </row>
    <row r="22" spans="1:26" s="20" customFormat="1" x14ac:dyDescent="0.2">
      <c r="Z22" s="163"/>
    </row>
    <row r="23" spans="1:26" s="20" customFormat="1" x14ac:dyDescent="0.2">
      <c r="Z23" s="163"/>
    </row>
    <row r="24" spans="1:26" s="20" customFormat="1" x14ac:dyDescent="0.2">
      <c r="Z24" s="163"/>
    </row>
    <row r="25" spans="1:26" s="20" customFormat="1" x14ac:dyDescent="0.2">
      <c r="Z25" s="163"/>
    </row>
    <row r="26" spans="1:26" s="20" customFormat="1" x14ac:dyDescent="0.2">
      <c r="Z26" s="163"/>
    </row>
    <row r="27" spans="1:26" s="20" customFormat="1" x14ac:dyDescent="0.2">
      <c r="Z27" s="163"/>
    </row>
    <row r="28" spans="1:26" s="20" customFormat="1" x14ac:dyDescent="0.2">
      <c r="Z28" s="163"/>
    </row>
    <row r="29" spans="1:26" s="20" customFormat="1" x14ac:dyDescent="0.2">
      <c r="Z29" s="163"/>
    </row>
    <row r="30" spans="1:26" s="20" customFormat="1" x14ac:dyDescent="0.2">
      <c r="Z30" s="163"/>
    </row>
    <row r="31" spans="1:26" s="20" customFormat="1" x14ac:dyDescent="0.2">
      <c r="Z31" s="163"/>
    </row>
    <row r="32" spans="1:26" s="20" customFormat="1" x14ac:dyDescent="0.2">
      <c r="Z32" s="163"/>
    </row>
    <row r="33" spans="26:26" s="20" customFormat="1" x14ac:dyDescent="0.2">
      <c r="Z33" s="163"/>
    </row>
    <row r="34" spans="26:26" s="20" customFormat="1" x14ac:dyDescent="0.2">
      <c r="Z34" s="163"/>
    </row>
    <row r="35" spans="26:26" s="20" customFormat="1" x14ac:dyDescent="0.2">
      <c r="Z35" s="163"/>
    </row>
    <row r="36" spans="26:26" s="20" customFormat="1" x14ac:dyDescent="0.2">
      <c r="Z36" s="163"/>
    </row>
    <row r="37" spans="26:26" s="20" customFormat="1" x14ac:dyDescent="0.2">
      <c r="Z37" s="163"/>
    </row>
    <row r="38" spans="26:26" s="20" customFormat="1" x14ac:dyDescent="0.2">
      <c r="Z38" s="163"/>
    </row>
    <row r="39" spans="26:26" s="20" customFormat="1" x14ac:dyDescent="0.2">
      <c r="Z39" s="163"/>
    </row>
    <row r="40" spans="26:26" s="20" customFormat="1" x14ac:dyDescent="0.2">
      <c r="Z40" s="163"/>
    </row>
    <row r="41" spans="26:26" s="20" customFormat="1" x14ac:dyDescent="0.2">
      <c r="Z41" s="163"/>
    </row>
    <row r="42" spans="26:26" s="20" customFormat="1" x14ac:dyDescent="0.2">
      <c r="Z42" s="163"/>
    </row>
    <row r="43" spans="26:26" s="20" customFormat="1" x14ac:dyDescent="0.2">
      <c r="Z43" s="163"/>
    </row>
    <row r="44" spans="26:26" s="20" customFormat="1" x14ac:dyDescent="0.2">
      <c r="Z44" s="163"/>
    </row>
    <row r="45" spans="26:26" s="20" customFormat="1" x14ac:dyDescent="0.2">
      <c r="Z45" s="163"/>
    </row>
    <row r="46" spans="26:26" s="20" customFormat="1" x14ac:dyDescent="0.2">
      <c r="Z46" s="163"/>
    </row>
    <row r="47" spans="26:26" s="20" customFormat="1" x14ac:dyDescent="0.2">
      <c r="Z47" s="163"/>
    </row>
    <row r="48" spans="26:26" s="20" customFormat="1" x14ac:dyDescent="0.2">
      <c r="Z48" s="163"/>
    </row>
    <row r="49" spans="26:26" s="20" customFormat="1" x14ac:dyDescent="0.2">
      <c r="Z49" s="163"/>
    </row>
    <row r="50" spans="26:26" s="20" customFormat="1" x14ac:dyDescent="0.2">
      <c r="Z50" s="163"/>
    </row>
    <row r="51" spans="26:26" s="20" customFormat="1" x14ac:dyDescent="0.2">
      <c r="Z51" s="163"/>
    </row>
    <row r="52" spans="26:26" s="20" customFormat="1" x14ac:dyDescent="0.2">
      <c r="Z52" s="163"/>
    </row>
    <row r="53" spans="26:26" s="20" customFormat="1" x14ac:dyDescent="0.2">
      <c r="Z53" s="163"/>
    </row>
    <row r="54" spans="26:26" s="20" customFormat="1" x14ac:dyDescent="0.2">
      <c r="Z54" s="163"/>
    </row>
    <row r="55" spans="26:26" s="20" customFormat="1" x14ac:dyDescent="0.2">
      <c r="Z55" s="163"/>
    </row>
    <row r="56" spans="26:26" s="20" customFormat="1" x14ac:dyDescent="0.2">
      <c r="Z56" s="163"/>
    </row>
    <row r="57" spans="26:26" s="20" customFormat="1" x14ac:dyDescent="0.2">
      <c r="Z57" s="163"/>
    </row>
    <row r="58" spans="26:26" s="20" customFormat="1" x14ac:dyDescent="0.2">
      <c r="Z58" s="163"/>
    </row>
    <row r="59" spans="26:26" s="20" customFormat="1" x14ac:dyDescent="0.2">
      <c r="Z59" s="163"/>
    </row>
    <row r="60" spans="26:26" s="20" customFormat="1" x14ac:dyDescent="0.2">
      <c r="Z60" s="163"/>
    </row>
    <row r="61" spans="26:26" s="20" customFormat="1" x14ac:dyDescent="0.2">
      <c r="Z61" s="163"/>
    </row>
    <row r="62" spans="26:26" s="20" customFormat="1" x14ac:dyDescent="0.2">
      <c r="Z62" s="163"/>
    </row>
    <row r="63" spans="26:26" s="20" customFormat="1" x14ac:dyDescent="0.2">
      <c r="Z63" s="163"/>
    </row>
    <row r="64" spans="26:26" s="20" customFormat="1" x14ac:dyDescent="0.2">
      <c r="Z64" s="163"/>
    </row>
    <row r="65" spans="26:26" s="20" customFormat="1" x14ac:dyDescent="0.2">
      <c r="Z65" s="163"/>
    </row>
    <row r="66" spans="26:26" s="20" customFormat="1" x14ac:dyDescent="0.2">
      <c r="Z66" s="163"/>
    </row>
    <row r="67" spans="26:26" s="20" customFormat="1" x14ac:dyDescent="0.2">
      <c r="Z67" s="163"/>
    </row>
    <row r="68" spans="26:26" s="20" customFormat="1" x14ac:dyDescent="0.2">
      <c r="Z68" s="163"/>
    </row>
    <row r="69" spans="26:26" s="20" customFormat="1" x14ac:dyDescent="0.2">
      <c r="Z69" s="163"/>
    </row>
    <row r="70" spans="26:26" s="20" customFormat="1" x14ac:dyDescent="0.2">
      <c r="Z70" s="163"/>
    </row>
    <row r="71" spans="26:26" s="20" customFormat="1" x14ac:dyDescent="0.2">
      <c r="Z71" s="163"/>
    </row>
    <row r="72" spans="26:26" s="20" customFormat="1" x14ac:dyDescent="0.2">
      <c r="Z72" s="163"/>
    </row>
    <row r="73" spans="26:26" s="20" customFormat="1" x14ac:dyDescent="0.2">
      <c r="Z73" s="163"/>
    </row>
    <row r="74" spans="26:26" s="20" customFormat="1" x14ac:dyDescent="0.2">
      <c r="Z74" s="163"/>
    </row>
    <row r="75" spans="26:26" s="20" customFormat="1" x14ac:dyDescent="0.2">
      <c r="Z75" s="163"/>
    </row>
    <row r="76" spans="26:26" s="20" customFormat="1" x14ac:dyDescent="0.2">
      <c r="Z76" s="163"/>
    </row>
    <row r="77" spans="26:26" s="20" customFormat="1" x14ac:dyDescent="0.2">
      <c r="Z77" s="163"/>
    </row>
    <row r="78" spans="26:26" s="20" customFormat="1" x14ac:dyDescent="0.2">
      <c r="Z78" s="163"/>
    </row>
    <row r="79" spans="26:26" s="20" customFormat="1" x14ac:dyDescent="0.2">
      <c r="Z79" s="163"/>
    </row>
    <row r="80" spans="26:26" s="20" customFormat="1" x14ac:dyDescent="0.2">
      <c r="Z80" s="163"/>
    </row>
    <row r="81" spans="26:26" s="20" customFormat="1" x14ac:dyDescent="0.2">
      <c r="Z81" s="163"/>
    </row>
    <row r="82" spans="26:26" s="20" customFormat="1" x14ac:dyDescent="0.2">
      <c r="Z82" s="163"/>
    </row>
    <row r="83" spans="26:26" s="20" customFormat="1" x14ac:dyDescent="0.2">
      <c r="Z83" s="163"/>
    </row>
    <row r="84" spans="26:26" s="20" customFormat="1" x14ac:dyDescent="0.2">
      <c r="Z84" s="163"/>
    </row>
    <row r="85" spans="26:26" s="20" customFormat="1" x14ac:dyDescent="0.2">
      <c r="Z85" s="163"/>
    </row>
    <row r="86" spans="26:26" s="20" customFormat="1" x14ac:dyDescent="0.2">
      <c r="Z86" s="163"/>
    </row>
    <row r="87" spans="26:26" s="20" customFormat="1" x14ac:dyDescent="0.2">
      <c r="Z87" s="163"/>
    </row>
    <row r="88" spans="26:26" s="20" customFormat="1" x14ac:dyDescent="0.2">
      <c r="Z88" s="163"/>
    </row>
    <row r="89" spans="26:26" s="20" customFormat="1" x14ac:dyDescent="0.2">
      <c r="Z89" s="163"/>
    </row>
    <row r="90" spans="26:26" s="20" customFormat="1" x14ac:dyDescent="0.2">
      <c r="Z90" s="163"/>
    </row>
    <row r="91" spans="26:26" s="20" customFormat="1" x14ac:dyDescent="0.2">
      <c r="Z91" s="163"/>
    </row>
    <row r="92" spans="26:26" s="20" customFormat="1" x14ac:dyDescent="0.2">
      <c r="Z92" s="163"/>
    </row>
    <row r="93" spans="26:26" s="20" customFormat="1" x14ac:dyDescent="0.2">
      <c r="Z93" s="163"/>
    </row>
    <row r="94" spans="26:26" s="20" customFormat="1" x14ac:dyDescent="0.2">
      <c r="Z94" s="163"/>
    </row>
    <row r="95" spans="26:26" s="20" customFormat="1" x14ac:dyDescent="0.2">
      <c r="Z95" s="163"/>
    </row>
    <row r="96" spans="26:26" s="20" customFormat="1" x14ac:dyDescent="0.2">
      <c r="Z96" s="163"/>
    </row>
    <row r="97" spans="26:26" s="20" customFormat="1" x14ac:dyDescent="0.2">
      <c r="Z97" s="163"/>
    </row>
    <row r="98" spans="26:26" s="20" customFormat="1" x14ac:dyDescent="0.2">
      <c r="Z98" s="163"/>
    </row>
    <row r="99" spans="26:26" s="20" customFormat="1" x14ac:dyDescent="0.2">
      <c r="Z99" s="163"/>
    </row>
    <row r="100" spans="26:26" s="20" customFormat="1" x14ac:dyDescent="0.2">
      <c r="Z100" s="163"/>
    </row>
    <row r="101" spans="26:26" s="20" customFormat="1" x14ac:dyDescent="0.2">
      <c r="Z101" s="163"/>
    </row>
    <row r="102" spans="26:26" s="20" customFormat="1" x14ac:dyDescent="0.2">
      <c r="Z102" s="163"/>
    </row>
    <row r="103" spans="26:26" s="20" customFormat="1" x14ac:dyDescent="0.2">
      <c r="Z103" s="163"/>
    </row>
    <row r="104" spans="26:26" s="20" customFormat="1" x14ac:dyDescent="0.2">
      <c r="Z104" s="163"/>
    </row>
    <row r="105" spans="26:26" s="20" customFormat="1" x14ac:dyDescent="0.2">
      <c r="Z105" s="163"/>
    </row>
    <row r="106" spans="26:26" s="20" customFormat="1" x14ac:dyDescent="0.2">
      <c r="Z106" s="163"/>
    </row>
    <row r="107" spans="26:26" s="20" customFormat="1" x14ac:dyDescent="0.2">
      <c r="Z107" s="163"/>
    </row>
    <row r="108" spans="26:26" s="20" customFormat="1" x14ac:dyDescent="0.2">
      <c r="Z108" s="163"/>
    </row>
    <row r="109" spans="26:26" s="20" customFormat="1" x14ac:dyDescent="0.2">
      <c r="Z109" s="163"/>
    </row>
    <row r="110" spans="26:26" s="20" customFormat="1" x14ac:dyDescent="0.2">
      <c r="Z110" s="163"/>
    </row>
    <row r="111" spans="26:26" s="20" customFormat="1" x14ac:dyDescent="0.2">
      <c r="Z111" s="163"/>
    </row>
    <row r="112" spans="26:26" s="20" customFormat="1" x14ac:dyDescent="0.2">
      <c r="Z112" s="163"/>
    </row>
    <row r="113" spans="26:26" s="20" customFormat="1" x14ac:dyDescent="0.2">
      <c r="Z113" s="163"/>
    </row>
    <row r="114" spans="26:26" s="20" customFormat="1" x14ac:dyDescent="0.2">
      <c r="Z114" s="163"/>
    </row>
    <row r="115" spans="26:26" s="20" customFormat="1" x14ac:dyDescent="0.2">
      <c r="Z115" s="163"/>
    </row>
    <row r="116" spans="26:26" s="20" customFormat="1" x14ac:dyDescent="0.2">
      <c r="Z116" s="163"/>
    </row>
    <row r="117" spans="26:26" s="20" customFormat="1" x14ac:dyDescent="0.2">
      <c r="Z117" s="163"/>
    </row>
    <row r="118" spans="26:26" s="20" customFormat="1" x14ac:dyDescent="0.2">
      <c r="Z118" s="163"/>
    </row>
    <row r="119" spans="26:26" s="20" customFormat="1" x14ac:dyDescent="0.2">
      <c r="Z119" s="163"/>
    </row>
    <row r="120" spans="26:26" s="20" customFormat="1" x14ac:dyDescent="0.2">
      <c r="Z120" s="163"/>
    </row>
    <row r="121" spans="26:26" s="20" customFormat="1" x14ac:dyDescent="0.2">
      <c r="Z121" s="163"/>
    </row>
    <row r="122" spans="26:26" s="20" customFormat="1" x14ac:dyDescent="0.2">
      <c r="Z122" s="163"/>
    </row>
    <row r="123" spans="26:26" s="20" customFormat="1" x14ac:dyDescent="0.2">
      <c r="Z123" s="163"/>
    </row>
    <row r="124" spans="26:26" s="20" customFormat="1" x14ac:dyDescent="0.2">
      <c r="Z124" s="163"/>
    </row>
    <row r="125" spans="26:26" s="20" customFormat="1" x14ac:dyDescent="0.2">
      <c r="Z125" s="163"/>
    </row>
    <row r="126" spans="26:26" s="20" customFormat="1" x14ac:dyDescent="0.2">
      <c r="Z126" s="163"/>
    </row>
    <row r="127" spans="26:26" s="20" customFormat="1" x14ac:dyDescent="0.2">
      <c r="Z127" s="163"/>
    </row>
    <row r="128" spans="26:26" s="20" customFormat="1" x14ac:dyDescent="0.2">
      <c r="Z128" s="163"/>
    </row>
    <row r="129" spans="26:26" s="20" customFormat="1" x14ac:dyDescent="0.2">
      <c r="Z129" s="163"/>
    </row>
    <row r="130" spans="26:26" s="20" customFormat="1" x14ac:dyDescent="0.2">
      <c r="Z130" s="163"/>
    </row>
    <row r="131" spans="26:26" s="20" customFormat="1" x14ac:dyDescent="0.2">
      <c r="Z131" s="163"/>
    </row>
    <row r="132" spans="26:26" s="20" customFormat="1" x14ac:dyDescent="0.2">
      <c r="Z132" s="163"/>
    </row>
    <row r="133" spans="26:26" s="20" customFormat="1" x14ac:dyDescent="0.2">
      <c r="Z133" s="163"/>
    </row>
    <row r="134" spans="26:26" s="20" customFormat="1" x14ac:dyDescent="0.2">
      <c r="Z134" s="163"/>
    </row>
    <row r="135" spans="26:26" s="20" customFormat="1" x14ac:dyDescent="0.2">
      <c r="Z135" s="163"/>
    </row>
    <row r="136" spans="26:26" s="20" customFormat="1" x14ac:dyDescent="0.2">
      <c r="Z136" s="163"/>
    </row>
    <row r="137" spans="26:26" s="20" customFormat="1" x14ac:dyDescent="0.2">
      <c r="Z137" s="163"/>
    </row>
    <row r="138" spans="26:26" s="20" customFormat="1" x14ac:dyDescent="0.2">
      <c r="Z138" s="163"/>
    </row>
    <row r="139" spans="26:26" s="20" customFormat="1" x14ac:dyDescent="0.2">
      <c r="Z139" s="163"/>
    </row>
    <row r="140" spans="26:26" s="20" customFormat="1" x14ac:dyDescent="0.2">
      <c r="Z140" s="163"/>
    </row>
    <row r="141" spans="26:26" s="20" customFormat="1" x14ac:dyDescent="0.2">
      <c r="Z141" s="163"/>
    </row>
    <row r="142" spans="26:26" s="20" customFormat="1" x14ac:dyDescent="0.2">
      <c r="Z142" s="163"/>
    </row>
    <row r="143" spans="26:26" s="20" customFormat="1" x14ac:dyDescent="0.2">
      <c r="Z143" s="163"/>
    </row>
    <row r="144" spans="26:26" s="20" customFormat="1" x14ac:dyDescent="0.2">
      <c r="Z144" s="163"/>
    </row>
    <row r="145" spans="26:26" s="20" customFormat="1" x14ac:dyDescent="0.2">
      <c r="Z145" s="163"/>
    </row>
    <row r="146" spans="26:26" s="20" customFormat="1" x14ac:dyDescent="0.2">
      <c r="Z146" s="163"/>
    </row>
    <row r="147" spans="26:26" s="20" customFormat="1" x14ac:dyDescent="0.2">
      <c r="Z147" s="163"/>
    </row>
    <row r="148" spans="26:26" s="20" customFormat="1" x14ac:dyDescent="0.2">
      <c r="Z148" s="163"/>
    </row>
    <row r="149" spans="26:26" s="20" customFormat="1" x14ac:dyDescent="0.2">
      <c r="Z149" s="163"/>
    </row>
    <row r="150" spans="26:26" s="20" customFormat="1" x14ac:dyDescent="0.2">
      <c r="Z150" s="163"/>
    </row>
    <row r="151" spans="26:26" s="20" customFormat="1" x14ac:dyDescent="0.2">
      <c r="Z151" s="163"/>
    </row>
    <row r="152" spans="26:26" s="20" customFormat="1" x14ac:dyDescent="0.2">
      <c r="Z152" s="163"/>
    </row>
    <row r="153" spans="26:26" s="20" customFormat="1" x14ac:dyDescent="0.2">
      <c r="Z153" s="163"/>
    </row>
    <row r="154" spans="26:26" s="20" customFormat="1" x14ac:dyDescent="0.2">
      <c r="Z154" s="163"/>
    </row>
    <row r="155" spans="26:26" s="20" customFormat="1" x14ac:dyDescent="0.2">
      <c r="Z155" s="163"/>
    </row>
    <row r="156" spans="26:26" s="20" customFormat="1" x14ac:dyDescent="0.2">
      <c r="Z156" s="163"/>
    </row>
    <row r="157" spans="26:26" s="20" customFormat="1" x14ac:dyDescent="0.2">
      <c r="Z157" s="163"/>
    </row>
    <row r="158" spans="26:26" s="20" customFormat="1" x14ac:dyDescent="0.2">
      <c r="Z158" s="163"/>
    </row>
    <row r="159" spans="26:26" s="20" customFormat="1" x14ac:dyDescent="0.2">
      <c r="Z159" s="163"/>
    </row>
    <row r="160" spans="26:26" s="20" customFormat="1" x14ac:dyDescent="0.2">
      <c r="Z160" s="163"/>
    </row>
    <row r="161" spans="26:26" s="20" customFormat="1" x14ac:dyDescent="0.2">
      <c r="Z161" s="163"/>
    </row>
    <row r="162" spans="26:26" s="20" customFormat="1" x14ac:dyDescent="0.2">
      <c r="Z162" s="163"/>
    </row>
    <row r="163" spans="26:26" s="20" customFormat="1" x14ac:dyDescent="0.2">
      <c r="Z163" s="163"/>
    </row>
    <row r="164" spans="26:26" s="20" customFormat="1" x14ac:dyDescent="0.2">
      <c r="Z164" s="163"/>
    </row>
    <row r="165" spans="26:26" s="20" customFormat="1" x14ac:dyDescent="0.2">
      <c r="Z165" s="163"/>
    </row>
    <row r="166" spans="26:26" s="20" customFormat="1" x14ac:dyDescent="0.2">
      <c r="Z166" s="163"/>
    </row>
    <row r="167" spans="26:26" s="20" customFormat="1" x14ac:dyDescent="0.2">
      <c r="Z167" s="163"/>
    </row>
    <row r="168" spans="26:26" s="20" customFormat="1" x14ac:dyDescent="0.2">
      <c r="Z168" s="163"/>
    </row>
    <row r="169" spans="26:26" s="20" customFormat="1" x14ac:dyDescent="0.2">
      <c r="Z169" s="163"/>
    </row>
    <row r="170" spans="26:26" s="20" customFormat="1" x14ac:dyDescent="0.2">
      <c r="Z170" s="163"/>
    </row>
    <row r="171" spans="26:26" s="20" customFormat="1" x14ac:dyDescent="0.2">
      <c r="Z171" s="163"/>
    </row>
    <row r="172" spans="26:26" s="20" customFormat="1" x14ac:dyDescent="0.2">
      <c r="Z172" s="163"/>
    </row>
    <row r="173" spans="26:26" s="20" customFormat="1" x14ac:dyDescent="0.2">
      <c r="Z173" s="163"/>
    </row>
    <row r="174" spans="26:26" s="20" customFormat="1" x14ac:dyDescent="0.2">
      <c r="Z174" s="163"/>
    </row>
    <row r="175" spans="26:26" s="20" customFormat="1" x14ac:dyDescent="0.2">
      <c r="Z175" s="163"/>
    </row>
    <row r="176" spans="26:26" s="20" customFormat="1" x14ac:dyDescent="0.2">
      <c r="Z176" s="163"/>
    </row>
    <row r="177" spans="26:26" s="20" customFormat="1" x14ac:dyDescent="0.2">
      <c r="Z177" s="163"/>
    </row>
    <row r="178" spans="26:26" s="20" customFormat="1" x14ac:dyDescent="0.2">
      <c r="Z178" s="163"/>
    </row>
    <row r="179" spans="26:26" s="20" customFormat="1" x14ac:dyDescent="0.2">
      <c r="Z179" s="163"/>
    </row>
    <row r="180" spans="26:26" s="20" customFormat="1" x14ac:dyDescent="0.2">
      <c r="Z180" s="163"/>
    </row>
    <row r="181" spans="26:26" s="20" customFormat="1" x14ac:dyDescent="0.2">
      <c r="Z181" s="163"/>
    </row>
    <row r="182" spans="26:26" s="20" customFormat="1" x14ac:dyDescent="0.2">
      <c r="Z182" s="163"/>
    </row>
    <row r="183" spans="26:26" s="20" customFormat="1" x14ac:dyDescent="0.2">
      <c r="Z183" s="163"/>
    </row>
    <row r="184" spans="26:26" s="20" customFormat="1" x14ac:dyDescent="0.2">
      <c r="Z184" s="163"/>
    </row>
    <row r="185" spans="26:26" s="20" customFormat="1" x14ac:dyDescent="0.2">
      <c r="Z185" s="163"/>
    </row>
    <row r="186" spans="26:26" s="20" customFormat="1" x14ac:dyDescent="0.2">
      <c r="Z186" s="163"/>
    </row>
    <row r="187" spans="26:26" s="20" customFormat="1" x14ac:dyDescent="0.2">
      <c r="Z187" s="163"/>
    </row>
    <row r="188" spans="26:26" s="20" customFormat="1" x14ac:dyDescent="0.2">
      <c r="Z188" s="163"/>
    </row>
    <row r="189" spans="26:26" s="20" customFormat="1" x14ac:dyDescent="0.2">
      <c r="Z189" s="163"/>
    </row>
    <row r="190" spans="26:26" s="20" customFormat="1" x14ac:dyDescent="0.2">
      <c r="Z190" s="163"/>
    </row>
    <row r="191" spans="26:26" s="20" customFormat="1" x14ac:dyDescent="0.2">
      <c r="Z191" s="163"/>
    </row>
    <row r="192" spans="26:26" s="20" customFormat="1" x14ac:dyDescent="0.2">
      <c r="Z192" s="163"/>
    </row>
    <row r="193" spans="26:26" s="20" customFormat="1" x14ac:dyDescent="0.2">
      <c r="Z193" s="163"/>
    </row>
    <row r="194" spans="26:26" s="20" customFormat="1" x14ac:dyDescent="0.2">
      <c r="Z194" s="163"/>
    </row>
    <row r="195" spans="26:26" s="20" customFormat="1" x14ac:dyDescent="0.2">
      <c r="Z195" s="163"/>
    </row>
    <row r="196" spans="26:26" s="20" customFormat="1" x14ac:dyDescent="0.2">
      <c r="Z196" s="163"/>
    </row>
    <row r="197" spans="26:26" s="20" customFormat="1" x14ac:dyDescent="0.2">
      <c r="Z197" s="163"/>
    </row>
    <row r="198" spans="26:26" s="20" customFormat="1" x14ac:dyDescent="0.2">
      <c r="Z198" s="163"/>
    </row>
    <row r="199" spans="26:26" s="20" customFormat="1" x14ac:dyDescent="0.2">
      <c r="Z199" s="163"/>
    </row>
    <row r="200" spans="26:26" s="20" customFormat="1" x14ac:dyDescent="0.2">
      <c r="Z200" s="163"/>
    </row>
    <row r="201" spans="26:26" s="20" customFormat="1" x14ac:dyDescent="0.2">
      <c r="Z201" s="163"/>
    </row>
    <row r="202" spans="26:26" s="20" customFormat="1" x14ac:dyDescent="0.2">
      <c r="Z202" s="163"/>
    </row>
    <row r="203" spans="26:26" s="20" customFormat="1" x14ac:dyDescent="0.2">
      <c r="Z203" s="163"/>
    </row>
    <row r="204" spans="26:26" s="20" customFormat="1" x14ac:dyDescent="0.2">
      <c r="Z204" s="163"/>
    </row>
    <row r="205" spans="26:26" s="20" customFormat="1" x14ac:dyDescent="0.2">
      <c r="Z205" s="163"/>
    </row>
    <row r="206" spans="26:26" s="20" customFormat="1" x14ac:dyDescent="0.2">
      <c r="Z206" s="163"/>
    </row>
    <row r="207" spans="26:26" s="20" customFormat="1" x14ac:dyDescent="0.2">
      <c r="Z207" s="163"/>
    </row>
    <row r="208" spans="26:26" s="20" customFormat="1" x14ac:dyDescent="0.2">
      <c r="Z208" s="163"/>
    </row>
    <row r="209" spans="26:26" s="20" customFormat="1" x14ac:dyDescent="0.2">
      <c r="Z209" s="163"/>
    </row>
    <row r="210" spans="26:26" s="20" customFormat="1" x14ac:dyDescent="0.2">
      <c r="Z210" s="163"/>
    </row>
    <row r="211" spans="26:26" s="20" customFormat="1" x14ac:dyDescent="0.2">
      <c r="Z211" s="163"/>
    </row>
    <row r="212" spans="26:26" s="20" customFormat="1" x14ac:dyDescent="0.2">
      <c r="Z212" s="163"/>
    </row>
    <row r="213" spans="26:26" s="20" customFormat="1" x14ac:dyDescent="0.2">
      <c r="Z213" s="163"/>
    </row>
    <row r="214" spans="26:26" s="20" customFormat="1" x14ac:dyDescent="0.2">
      <c r="Z214" s="163"/>
    </row>
    <row r="215" spans="26:26" s="20" customFormat="1" x14ac:dyDescent="0.2">
      <c r="Z215" s="163"/>
    </row>
    <row r="216" spans="26:26" s="20" customFormat="1" x14ac:dyDescent="0.2">
      <c r="Z216" s="163"/>
    </row>
    <row r="217" spans="26:26" s="20" customFormat="1" x14ac:dyDescent="0.2">
      <c r="Z217" s="163"/>
    </row>
    <row r="218" spans="26:26" s="20" customFormat="1" x14ac:dyDescent="0.2">
      <c r="Z218" s="163"/>
    </row>
    <row r="219" spans="26:26" s="20" customFormat="1" x14ac:dyDescent="0.2">
      <c r="Z219" s="163"/>
    </row>
    <row r="220" spans="26:26" s="20" customFormat="1" x14ac:dyDescent="0.2">
      <c r="Z220" s="163"/>
    </row>
    <row r="221" spans="26:26" s="20" customFormat="1" x14ac:dyDescent="0.2">
      <c r="Z221" s="163"/>
    </row>
    <row r="222" spans="26:26" s="20" customFormat="1" x14ac:dyDescent="0.2">
      <c r="Z222" s="163"/>
    </row>
    <row r="223" spans="26:26" s="20" customFormat="1" x14ac:dyDescent="0.2">
      <c r="Z223" s="163"/>
    </row>
    <row r="224" spans="26:26" s="20" customFormat="1" x14ac:dyDescent="0.2">
      <c r="Z224" s="163"/>
    </row>
    <row r="225" spans="26:26" s="20" customFormat="1" x14ac:dyDescent="0.2">
      <c r="Z225" s="163"/>
    </row>
    <row r="226" spans="26:26" s="20" customFormat="1" x14ac:dyDescent="0.2">
      <c r="Z226" s="163"/>
    </row>
    <row r="227" spans="26:26" s="20" customFormat="1" x14ac:dyDescent="0.2">
      <c r="Z227" s="163"/>
    </row>
    <row r="228" spans="26:26" s="20" customFormat="1" x14ac:dyDescent="0.2">
      <c r="Z228" s="163"/>
    </row>
    <row r="229" spans="26:26" s="20" customFormat="1" x14ac:dyDescent="0.2">
      <c r="Z229" s="163"/>
    </row>
    <row r="230" spans="26:26" s="20" customFormat="1" x14ac:dyDescent="0.2">
      <c r="Z230" s="163"/>
    </row>
    <row r="231" spans="26:26" s="20" customFormat="1" x14ac:dyDescent="0.2">
      <c r="Z231" s="162"/>
    </row>
    <row r="232" spans="26:26" s="20" customFormat="1" x14ac:dyDescent="0.2">
      <c r="Z232" s="162"/>
    </row>
    <row r="233" spans="26:26" s="20" customFormat="1" x14ac:dyDescent="0.2">
      <c r="Z233" s="162"/>
    </row>
    <row r="234" spans="26:26" s="20" customFormat="1" x14ac:dyDescent="0.2">
      <c r="Z234" s="162"/>
    </row>
    <row r="235" spans="26:26" s="20" customFormat="1" x14ac:dyDescent="0.2">
      <c r="Z235" s="162"/>
    </row>
    <row r="236" spans="26:26" s="20" customFormat="1" x14ac:dyDescent="0.2">
      <c r="Z236" s="162"/>
    </row>
    <row r="237" spans="26:26" s="20" customFormat="1" x14ac:dyDescent="0.2">
      <c r="Z237" s="162"/>
    </row>
    <row r="238" spans="26:26" s="20" customFormat="1" x14ac:dyDescent="0.2">
      <c r="Z238" s="162"/>
    </row>
    <row r="239" spans="26:26" s="20" customFormat="1" x14ac:dyDescent="0.2">
      <c r="Z239" s="162"/>
    </row>
    <row r="240" spans="26:26" s="20" customFormat="1" x14ac:dyDescent="0.2">
      <c r="Z240" s="162"/>
    </row>
    <row r="241" spans="26:26" s="20" customFormat="1" x14ac:dyDescent="0.2">
      <c r="Z241" s="162"/>
    </row>
    <row r="242" spans="26:26" s="20" customFormat="1" x14ac:dyDescent="0.2">
      <c r="Z242" s="162"/>
    </row>
    <row r="243" spans="26:26" s="20" customFormat="1" x14ac:dyDescent="0.2">
      <c r="Z243" s="162"/>
    </row>
    <row r="244" spans="26:26" s="20" customFormat="1" x14ac:dyDescent="0.2">
      <c r="Z244" s="162"/>
    </row>
    <row r="245" spans="26:26" s="20" customFormat="1" x14ac:dyDescent="0.2">
      <c r="Z245" s="162"/>
    </row>
    <row r="246" spans="26:26" s="20" customFormat="1" x14ac:dyDescent="0.2">
      <c r="Z246" s="162"/>
    </row>
    <row r="247" spans="26:26" s="20" customFormat="1" x14ac:dyDescent="0.2">
      <c r="Z247" s="16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tabColor theme="6" tint="0.59999389629810485"/>
  </sheetPr>
  <dimension ref="A1:AA254"/>
  <sheetViews>
    <sheetView showGridLines="0" zoomScaleNormal="100" workbookViewId="0"/>
  </sheetViews>
  <sheetFormatPr defaultRowHeight="12.75" x14ac:dyDescent="0.2"/>
  <cols>
    <col min="1" max="1" width="0.85546875" style="99" customWidth="1"/>
    <col min="2" max="2" width="20.7109375" style="99" customWidth="1"/>
    <col min="3" max="11" width="10.7109375" style="99" customWidth="1"/>
    <col min="12" max="16384" width="9.140625" style="99"/>
  </cols>
  <sheetData>
    <row r="1" spans="1:27" s="7" customFormat="1" ht="15.75" customHeight="1" x14ac:dyDescent="0.2">
      <c r="A1" s="1" t="s">
        <v>181</v>
      </c>
      <c r="B1" s="2"/>
      <c r="C1" s="4"/>
      <c r="D1" s="4"/>
      <c r="E1" s="4"/>
      <c r="F1" s="4"/>
      <c r="G1" s="4"/>
      <c r="H1" s="4"/>
      <c r="I1" s="4"/>
      <c r="J1" s="4"/>
      <c r="K1" s="4"/>
    </row>
    <row r="2" spans="1:27" s="20" customFormat="1" ht="25.5" x14ac:dyDescent="0.2">
      <c r="A2" s="8"/>
      <c r="B2" s="9"/>
      <c r="C2" s="11" t="s">
        <v>1</v>
      </c>
      <c r="D2" s="12"/>
      <c r="E2" s="12"/>
      <c r="F2" s="13" t="s">
        <v>2</v>
      </c>
      <c r="G2" s="14" t="s">
        <v>3</v>
      </c>
      <c r="H2" s="15" t="s">
        <v>4</v>
      </c>
      <c r="I2" s="16" t="s">
        <v>5</v>
      </c>
      <c r="J2" s="17"/>
      <c r="K2" s="17"/>
    </row>
    <row r="3" spans="1:27" s="20" customFormat="1" x14ac:dyDescent="0.2">
      <c r="A3" s="21"/>
      <c r="B3" s="22" t="s">
        <v>6</v>
      </c>
      <c r="C3" s="24" t="s">
        <v>125</v>
      </c>
      <c r="D3" s="24" t="s">
        <v>126</v>
      </c>
      <c r="E3" s="24" t="s">
        <v>127</v>
      </c>
      <c r="F3" s="173" t="s">
        <v>128</v>
      </c>
      <c r="G3" s="174"/>
      <c r="H3" s="175"/>
      <c r="I3" s="24" t="s">
        <v>129</v>
      </c>
      <c r="J3" s="24" t="s">
        <v>130</v>
      </c>
      <c r="K3" s="24" t="s">
        <v>131</v>
      </c>
    </row>
    <row r="4" spans="1:27" s="34" customFormat="1" ht="12.75" customHeight="1" x14ac:dyDescent="0.2">
      <c r="A4" s="26"/>
      <c r="B4" s="27" t="s">
        <v>7</v>
      </c>
      <c r="C4" s="148">
        <f>SUM(C5:C7)</f>
        <v>527629</v>
      </c>
      <c r="D4" s="148">
        <f t="shared" ref="D4:K4" si="0">SUM(D5:D7)</f>
        <v>597125</v>
      </c>
      <c r="E4" s="148">
        <f t="shared" si="0"/>
        <v>539700</v>
      </c>
      <c r="F4" s="149">
        <f t="shared" si="0"/>
        <v>770169</v>
      </c>
      <c r="G4" s="148">
        <f t="shared" si="0"/>
        <v>703551</v>
      </c>
      <c r="H4" s="150">
        <f t="shared" si="0"/>
        <v>718814.64129003324</v>
      </c>
      <c r="I4" s="148">
        <f t="shared" si="0"/>
        <v>680079</v>
      </c>
      <c r="J4" s="148">
        <f t="shared" si="0"/>
        <v>781817.32000000007</v>
      </c>
      <c r="K4" s="148">
        <f t="shared" si="0"/>
        <v>787203</v>
      </c>
      <c r="AA4" s="35" t="s">
        <v>8</v>
      </c>
    </row>
    <row r="5" spans="1:27" s="20" customFormat="1" ht="12.75" customHeight="1" x14ac:dyDescent="0.2">
      <c r="A5" s="36"/>
      <c r="B5" s="37" t="s">
        <v>9</v>
      </c>
      <c r="C5" s="152">
        <v>313855</v>
      </c>
      <c r="D5" s="153">
        <v>347043</v>
      </c>
      <c r="E5" s="153">
        <v>366492</v>
      </c>
      <c r="F5" s="152">
        <v>446657</v>
      </c>
      <c r="G5" s="153">
        <v>452049</v>
      </c>
      <c r="H5" s="154">
        <v>458512.71</v>
      </c>
      <c r="I5" s="153">
        <v>403508</v>
      </c>
      <c r="J5" s="153">
        <v>449226.71799999999</v>
      </c>
      <c r="K5" s="154">
        <v>474384</v>
      </c>
      <c r="AA5" s="45">
        <v>5</v>
      </c>
    </row>
    <row r="6" spans="1:27" s="20" customFormat="1" ht="12.75" customHeight="1" x14ac:dyDescent="0.25">
      <c r="A6" s="58"/>
      <c r="B6" s="37" t="s">
        <v>13</v>
      </c>
      <c r="C6" s="156">
        <v>213723</v>
      </c>
      <c r="D6" s="157">
        <v>249966</v>
      </c>
      <c r="E6" s="157">
        <v>173208</v>
      </c>
      <c r="F6" s="156">
        <v>323512</v>
      </c>
      <c r="G6" s="157">
        <v>251502</v>
      </c>
      <c r="H6" s="158">
        <v>260301.93129003316</v>
      </c>
      <c r="I6" s="157">
        <v>276571</v>
      </c>
      <c r="J6" s="157">
        <v>332590.60200000001</v>
      </c>
      <c r="K6" s="158">
        <v>312819</v>
      </c>
      <c r="AA6" s="35" t="s">
        <v>11</v>
      </c>
    </row>
    <row r="7" spans="1:27" s="20" customFormat="1" ht="12.75" customHeight="1" x14ac:dyDescent="0.2">
      <c r="A7" s="36"/>
      <c r="B7" s="37" t="s">
        <v>53</v>
      </c>
      <c r="C7" s="159">
        <v>51</v>
      </c>
      <c r="D7" s="160">
        <v>116</v>
      </c>
      <c r="E7" s="160">
        <v>0</v>
      </c>
      <c r="F7" s="159">
        <v>0</v>
      </c>
      <c r="G7" s="160">
        <v>0</v>
      </c>
      <c r="H7" s="161">
        <v>0</v>
      </c>
      <c r="I7" s="160">
        <v>0</v>
      </c>
      <c r="J7" s="160">
        <v>0</v>
      </c>
      <c r="K7" s="161">
        <v>0</v>
      </c>
      <c r="AA7" s="45">
        <v>2</v>
      </c>
    </row>
    <row r="8" spans="1:27" s="34" customFormat="1" ht="12.75" customHeight="1" x14ac:dyDescent="0.25">
      <c r="A8" s="73"/>
      <c r="B8" s="74" t="s">
        <v>119</v>
      </c>
      <c r="C8" s="148">
        <f>SUM(C9:C15)</f>
        <v>125</v>
      </c>
      <c r="D8" s="148">
        <f t="shared" ref="D8:K8" si="1">SUM(D9:D15)</f>
        <v>68</v>
      </c>
      <c r="E8" s="148">
        <f t="shared" si="1"/>
        <v>1857</v>
      </c>
      <c r="F8" s="149">
        <f t="shared" si="1"/>
        <v>2528</v>
      </c>
      <c r="G8" s="148">
        <f t="shared" si="1"/>
        <v>2980</v>
      </c>
      <c r="H8" s="150">
        <f t="shared" si="1"/>
        <v>2251</v>
      </c>
      <c r="I8" s="148">
        <f t="shared" si="1"/>
        <v>2654</v>
      </c>
      <c r="J8" s="148">
        <f t="shared" si="1"/>
        <v>2776.0840000000003</v>
      </c>
      <c r="K8" s="148">
        <f t="shared" si="1"/>
        <v>2904</v>
      </c>
      <c r="AA8" s="35" t="s">
        <v>14</v>
      </c>
    </row>
    <row r="9" spans="1:27" s="20" customFormat="1" ht="12.75" customHeight="1" x14ac:dyDescent="0.2">
      <c r="A9" s="36"/>
      <c r="B9" s="37" t="s">
        <v>57</v>
      </c>
      <c r="C9" s="152">
        <v>0</v>
      </c>
      <c r="D9" s="153">
        <v>0</v>
      </c>
      <c r="E9" s="153">
        <v>0</v>
      </c>
      <c r="F9" s="152">
        <v>0</v>
      </c>
      <c r="G9" s="153">
        <v>0</v>
      </c>
      <c r="H9" s="154">
        <v>0</v>
      </c>
      <c r="I9" s="153">
        <v>0</v>
      </c>
      <c r="J9" s="153">
        <v>0</v>
      </c>
      <c r="K9" s="154">
        <v>0</v>
      </c>
      <c r="AA9" s="20" t="s">
        <v>0</v>
      </c>
    </row>
    <row r="10" spans="1:27" s="20" customFormat="1" ht="12.75" customHeight="1" x14ac:dyDescent="0.2">
      <c r="A10" s="36"/>
      <c r="B10" s="37" t="s">
        <v>63</v>
      </c>
      <c r="C10" s="156">
        <v>0</v>
      </c>
      <c r="D10" s="157">
        <v>0</v>
      </c>
      <c r="E10" s="157">
        <v>0</v>
      </c>
      <c r="F10" s="156">
        <v>0</v>
      </c>
      <c r="G10" s="157">
        <v>0</v>
      </c>
      <c r="H10" s="158">
        <v>0</v>
      </c>
      <c r="I10" s="157">
        <v>0</v>
      </c>
      <c r="J10" s="157">
        <v>0</v>
      </c>
      <c r="K10" s="158">
        <v>0</v>
      </c>
    </row>
    <row r="11" spans="1:27" s="20" customFormat="1" ht="12.75" customHeight="1" x14ac:dyDescent="0.2">
      <c r="A11" s="36"/>
      <c r="B11" s="37" t="s">
        <v>66</v>
      </c>
      <c r="C11" s="156">
        <v>0</v>
      </c>
      <c r="D11" s="157">
        <v>0</v>
      </c>
      <c r="E11" s="157">
        <v>0</v>
      </c>
      <c r="F11" s="156">
        <v>0</v>
      </c>
      <c r="G11" s="157">
        <v>0</v>
      </c>
      <c r="H11" s="158">
        <v>0</v>
      </c>
      <c r="I11" s="157">
        <v>0</v>
      </c>
      <c r="J11" s="157">
        <v>0</v>
      </c>
      <c r="K11" s="158">
        <v>0</v>
      </c>
    </row>
    <row r="12" spans="1:27" s="20" customFormat="1" ht="12.75" customHeight="1" x14ac:dyDescent="0.25">
      <c r="A12" s="58"/>
      <c r="B12" s="37" t="s">
        <v>67</v>
      </c>
      <c r="C12" s="156">
        <v>0</v>
      </c>
      <c r="D12" s="157">
        <v>0</v>
      </c>
      <c r="E12" s="157">
        <v>0</v>
      </c>
      <c r="F12" s="156">
        <v>0</v>
      </c>
      <c r="G12" s="157">
        <v>0</v>
      </c>
      <c r="H12" s="158">
        <v>0</v>
      </c>
      <c r="I12" s="157">
        <v>0</v>
      </c>
      <c r="J12" s="157">
        <v>0</v>
      </c>
      <c r="K12" s="158">
        <v>0</v>
      </c>
    </row>
    <row r="13" spans="1:27" s="20" customFormat="1" ht="12.75" customHeight="1" x14ac:dyDescent="0.2">
      <c r="A13" s="36"/>
      <c r="B13" s="37" t="s">
        <v>68</v>
      </c>
      <c r="C13" s="156">
        <v>0</v>
      </c>
      <c r="D13" s="157">
        <v>0</v>
      </c>
      <c r="E13" s="157">
        <v>0</v>
      </c>
      <c r="F13" s="156">
        <v>0</v>
      </c>
      <c r="G13" s="157">
        <v>0</v>
      </c>
      <c r="H13" s="158">
        <v>0</v>
      </c>
      <c r="I13" s="157">
        <v>0</v>
      </c>
      <c r="J13" s="157">
        <v>0</v>
      </c>
      <c r="K13" s="158">
        <v>0</v>
      </c>
    </row>
    <row r="14" spans="1:27" s="20" customFormat="1" ht="12.75" customHeight="1" x14ac:dyDescent="0.2">
      <c r="A14" s="36"/>
      <c r="B14" s="37" t="s">
        <v>73</v>
      </c>
      <c r="C14" s="156">
        <v>0</v>
      </c>
      <c r="D14" s="157">
        <v>0</v>
      </c>
      <c r="E14" s="157">
        <v>0</v>
      </c>
      <c r="F14" s="156">
        <v>0</v>
      </c>
      <c r="G14" s="157">
        <v>0</v>
      </c>
      <c r="H14" s="158">
        <v>0</v>
      </c>
      <c r="I14" s="157">
        <v>0</v>
      </c>
      <c r="J14" s="157">
        <v>0</v>
      </c>
      <c r="K14" s="158">
        <v>0</v>
      </c>
    </row>
    <row r="15" spans="1:27" s="20" customFormat="1" ht="12.75" customHeight="1" x14ac:dyDescent="0.2">
      <c r="A15" s="36"/>
      <c r="B15" s="37" t="s">
        <v>74</v>
      </c>
      <c r="C15" s="159">
        <v>125</v>
      </c>
      <c r="D15" s="160">
        <v>68</v>
      </c>
      <c r="E15" s="160">
        <v>1857</v>
      </c>
      <c r="F15" s="159">
        <v>2528</v>
      </c>
      <c r="G15" s="160">
        <v>2980</v>
      </c>
      <c r="H15" s="161">
        <v>2251</v>
      </c>
      <c r="I15" s="160">
        <v>2654</v>
      </c>
      <c r="J15" s="160">
        <v>2776.0840000000003</v>
      </c>
      <c r="K15" s="161">
        <v>2904</v>
      </c>
    </row>
    <row r="16" spans="1:27" s="34" customFormat="1" ht="12.75" customHeight="1" x14ac:dyDescent="0.25">
      <c r="A16" s="73"/>
      <c r="B16" s="74" t="s">
        <v>77</v>
      </c>
      <c r="C16" s="148">
        <f>SUM(C17:C23)</f>
        <v>9159</v>
      </c>
      <c r="D16" s="148">
        <f t="shared" ref="D16:K16" si="2">SUM(D17:D23)</f>
        <v>47395</v>
      </c>
      <c r="E16" s="148">
        <f t="shared" si="2"/>
        <v>77968</v>
      </c>
      <c r="F16" s="149">
        <f t="shared" si="2"/>
        <v>19998</v>
      </c>
      <c r="G16" s="148">
        <f t="shared" si="2"/>
        <v>119358</v>
      </c>
      <c r="H16" s="150">
        <f t="shared" si="2"/>
        <v>74084</v>
      </c>
      <c r="I16" s="148">
        <f t="shared" si="2"/>
        <v>115702</v>
      </c>
      <c r="J16" s="148">
        <f t="shared" si="2"/>
        <v>111746.43</v>
      </c>
      <c r="K16" s="148">
        <f t="shared" si="2"/>
        <v>151957</v>
      </c>
    </row>
    <row r="17" spans="1:11" s="20" customFormat="1" ht="12.75" customHeight="1" x14ac:dyDescent="0.2">
      <c r="A17" s="36"/>
      <c r="B17" s="37" t="s">
        <v>78</v>
      </c>
      <c r="C17" s="152">
        <v>0</v>
      </c>
      <c r="D17" s="153">
        <v>0</v>
      </c>
      <c r="E17" s="153">
        <v>0</v>
      </c>
      <c r="F17" s="152">
        <v>0</v>
      </c>
      <c r="G17" s="153">
        <v>0</v>
      </c>
      <c r="H17" s="154">
        <v>0</v>
      </c>
      <c r="I17" s="153">
        <v>0</v>
      </c>
      <c r="J17" s="153">
        <v>0</v>
      </c>
      <c r="K17" s="154">
        <v>0</v>
      </c>
    </row>
    <row r="18" spans="1:11" s="20" customFormat="1" ht="12.75" customHeight="1" x14ac:dyDescent="0.2">
      <c r="A18" s="36"/>
      <c r="B18" s="37" t="s">
        <v>81</v>
      </c>
      <c r="C18" s="156">
        <v>9159</v>
      </c>
      <c r="D18" s="157">
        <v>47395</v>
      </c>
      <c r="E18" s="157">
        <v>77968</v>
      </c>
      <c r="F18" s="156">
        <v>19998</v>
      </c>
      <c r="G18" s="157">
        <v>119358</v>
      </c>
      <c r="H18" s="158">
        <v>74084</v>
      </c>
      <c r="I18" s="157">
        <v>115702</v>
      </c>
      <c r="J18" s="157">
        <v>111746.43</v>
      </c>
      <c r="K18" s="158">
        <v>151957</v>
      </c>
    </row>
    <row r="19" spans="1:11" s="20" customFormat="1" ht="12.75" customHeight="1" x14ac:dyDescent="0.2">
      <c r="A19" s="36"/>
      <c r="B19" s="37" t="s">
        <v>84</v>
      </c>
      <c r="C19" s="156">
        <v>0</v>
      </c>
      <c r="D19" s="157">
        <v>0</v>
      </c>
      <c r="E19" s="157">
        <v>0</v>
      </c>
      <c r="F19" s="156">
        <v>0</v>
      </c>
      <c r="G19" s="157">
        <v>0</v>
      </c>
      <c r="H19" s="158">
        <v>0</v>
      </c>
      <c r="I19" s="157">
        <v>0</v>
      </c>
      <c r="J19" s="157">
        <v>0</v>
      </c>
      <c r="K19" s="158">
        <v>0</v>
      </c>
    </row>
    <row r="20" spans="1:11" s="20" customFormat="1" ht="12.75" customHeight="1" x14ac:dyDescent="0.2">
      <c r="A20" s="36"/>
      <c r="B20" s="37" t="s">
        <v>85</v>
      </c>
      <c r="C20" s="156">
        <v>0</v>
      </c>
      <c r="D20" s="157">
        <v>0</v>
      </c>
      <c r="E20" s="157">
        <v>0</v>
      </c>
      <c r="F20" s="156">
        <v>0</v>
      </c>
      <c r="G20" s="157">
        <v>0</v>
      </c>
      <c r="H20" s="158">
        <v>0</v>
      </c>
      <c r="I20" s="157">
        <v>0</v>
      </c>
      <c r="J20" s="157">
        <v>0</v>
      </c>
      <c r="K20" s="158">
        <v>0</v>
      </c>
    </row>
    <row r="21" spans="1:11" s="20" customFormat="1" ht="12.75" customHeight="1" x14ac:dyDescent="0.2">
      <c r="A21" s="36"/>
      <c r="B21" s="37" t="s">
        <v>86</v>
      </c>
      <c r="C21" s="156">
        <v>0</v>
      </c>
      <c r="D21" s="157">
        <v>0</v>
      </c>
      <c r="E21" s="157">
        <v>0</v>
      </c>
      <c r="F21" s="156">
        <v>0</v>
      </c>
      <c r="G21" s="157">
        <v>0</v>
      </c>
      <c r="H21" s="158">
        <v>0</v>
      </c>
      <c r="I21" s="157">
        <v>0</v>
      </c>
      <c r="J21" s="157">
        <v>0</v>
      </c>
      <c r="K21" s="158">
        <v>0</v>
      </c>
    </row>
    <row r="22" spans="1:11" s="20" customFormat="1" ht="12.75" customHeight="1" x14ac:dyDescent="0.2">
      <c r="A22" s="36"/>
      <c r="B22" s="37" t="s">
        <v>87</v>
      </c>
      <c r="C22" s="156">
        <v>0</v>
      </c>
      <c r="D22" s="157">
        <v>0</v>
      </c>
      <c r="E22" s="157">
        <v>0</v>
      </c>
      <c r="F22" s="156">
        <v>0</v>
      </c>
      <c r="G22" s="157">
        <v>0</v>
      </c>
      <c r="H22" s="158">
        <v>0</v>
      </c>
      <c r="I22" s="157">
        <v>0</v>
      </c>
      <c r="J22" s="157">
        <v>0</v>
      </c>
      <c r="K22" s="158">
        <v>0</v>
      </c>
    </row>
    <row r="23" spans="1:11" s="20" customFormat="1" ht="12.75" customHeight="1" x14ac:dyDescent="0.25">
      <c r="A23" s="58"/>
      <c r="B23" s="37" t="s">
        <v>88</v>
      </c>
      <c r="C23" s="159">
        <v>0</v>
      </c>
      <c r="D23" s="160">
        <v>0</v>
      </c>
      <c r="E23" s="160">
        <v>0</v>
      </c>
      <c r="F23" s="159">
        <v>0</v>
      </c>
      <c r="G23" s="160">
        <v>0</v>
      </c>
      <c r="H23" s="161">
        <v>0</v>
      </c>
      <c r="I23" s="160">
        <v>0</v>
      </c>
      <c r="J23" s="160">
        <v>0</v>
      </c>
      <c r="K23" s="161">
        <v>0</v>
      </c>
    </row>
    <row r="24" spans="1:11" s="20" customFormat="1" ht="12.75" customHeight="1" x14ac:dyDescent="0.2">
      <c r="A24" s="36"/>
      <c r="B24" s="74" t="s">
        <v>89</v>
      </c>
      <c r="C24" s="148">
        <v>0</v>
      </c>
      <c r="D24" s="148">
        <v>0</v>
      </c>
      <c r="E24" s="148">
        <v>0</v>
      </c>
      <c r="F24" s="149">
        <v>0</v>
      </c>
      <c r="G24" s="148">
        <v>0</v>
      </c>
      <c r="H24" s="150">
        <v>0</v>
      </c>
      <c r="I24" s="148">
        <v>0</v>
      </c>
      <c r="J24" s="148">
        <v>0</v>
      </c>
      <c r="K24" s="148">
        <v>0</v>
      </c>
    </row>
    <row r="25" spans="1:11" s="20" customFormat="1" ht="5.0999999999999996" customHeight="1" x14ac:dyDescent="0.2">
      <c r="A25" s="36"/>
      <c r="B25" s="66" t="s">
        <v>0</v>
      </c>
      <c r="C25" s="87"/>
      <c r="D25" s="87"/>
      <c r="E25" s="87"/>
      <c r="F25" s="88"/>
      <c r="G25" s="87"/>
      <c r="H25" s="89"/>
      <c r="I25" s="87"/>
      <c r="J25" s="87"/>
      <c r="K25" s="87"/>
    </row>
    <row r="26" spans="1:11" s="20" customFormat="1" ht="12.75" customHeight="1" x14ac:dyDescent="0.25">
      <c r="A26" s="91"/>
      <c r="B26" s="92" t="s">
        <v>90</v>
      </c>
      <c r="C26" s="94">
        <f>+C4+C8+C16+C24</f>
        <v>536913</v>
      </c>
      <c r="D26" s="94">
        <f t="shared" ref="D26:K26" si="3">+D4+D8+D16+D24</f>
        <v>644588</v>
      </c>
      <c r="E26" s="94">
        <f t="shared" si="3"/>
        <v>619525</v>
      </c>
      <c r="F26" s="95">
        <f t="shared" si="3"/>
        <v>792695</v>
      </c>
      <c r="G26" s="94">
        <f t="shared" si="3"/>
        <v>825889</v>
      </c>
      <c r="H26" s="96">
        <f t="shared" si="3"/>
        <v>795149.64129003324</v>
      </c>
      <c r="I26" s="94">
        <f t="shared" si="3"/>
        <v>798435</v>
      </c>
      <c r="J26" s="94">
        <f t="shared" si="3"/>
        <v>896339.83400000003</v>
      </c>
      <c r="K26" s="94">
        <f t="shared" si="3"/>
        <v>942064</v>
      </c>
    </row>
    <row r="27" spans="1:11" s="20" customFormat="1" x14ac:dyDescent="0.2"/>
    <row r="28" spans="1:11" s="20" customFormat="1" x14ac:dyDescent="0.2">
      <c r="B28" s="37"/>
    </row>
    <row r="29" spans="1:11" s="20" customFormat="1" x14ac:dyDescent="0.2"/>
    <row r="30" spans="1:11" s="20" customFormat="1" x14ac:dyDescent="0.2"/>
    <row r="31" spans="1:11" s="20" customFormat="1" x14ac:dyDescent="0.2"/>
    <row r="32" spans="1:11" s="20" customFormat="1" x14ac:dyDescent="0.2"/>
    <row r="33" s="20" customFormat="1" x14ac:dyDescent="0.2"/>
    <row r="34" s="20" customFormat="1" x14ac:dyDescent="0.2"/>
    <row r="35" s="20" customFormat="1" x14ac:dyDescent="0.2"/>
    <row r="36" s="20" customFormat="1" x14ac:dyDescent="0.2"/>
    <row r="37" s="20" customFormat="1" x14ac:dyDescent="0.2"/>
    <row r="38" s="20" customFormat="1" x14ac:dyDescent="0.2"/>
    <row r="39" s="20" customFormat="1" x14ac:dyDescent="0.2"/>
    <row r="40" s="20" customFormat="1" x14ac:dyDescent="0.2"/>
    <row r="41" s="20" customFormat="1" x14ac:dyDescent="0.2"/>
    <row r="42" s="20" customFormat="1" x14ac:dyDescent="0.2"/>
    <row r="43" s="20" customFormat="1" x14ac:dyDescent="0.2"/>
    <row r="44" s="20" customFormat="1" x14ac:dyDescent="0.2"/>
    <row r="45" s="20" customFormat="1" x14ac:dyDescent="0.2"/>
    <row r="46" s="20" customFormat="1" x14ac:dyDescent="0.2"/>
    <row r="47" s="20" customFormat="1" x14ac:dyDescent="0.2"/>
    <row r="48" s="20" customFormat="1" x14ac:dyDescent="0.2"/>
    <row r="49" s="20" customFormat="1" x14ac:dyDescent="0.2"/>
    <row r="50" s="20" customFormat="1" x14ac:dyDescent="0.2"/>
    <row r="51" s="20" customFormat="1" x14ac:dyDescent="0.2"/>
    <row r="52" s="20" customFormat="1" x14ac:dyDescent="0.2"/>
    <row r="53" s="20" customFormat="1" x14ac:dyDescent="0.2"/>
    <row r="54" s="20" customFormat="1" x14ac:dyDescent="0.2"/>
    <row r="55" s="20" customFormat="1" x14ac:dyDescent="0.2"/>
    <row r="56" s="20" customFormat="1" x14ac:dyDescent="0.2"/>
    <row r="57" s="20" customFormat="1" x14ac:dyDescent="0.2"/>
    <row r="58" s="20" customFormat="1" x14ac:dyDescent="0.2"/>
    <row r="59" s="20" customFormat="1" x14ac:dyDescent="0.2"/>
    <row r="60" s="20" customFormat="1" x14ac:dyDescent="0.2"/>
    <row r="61" s="20" customFormat="1" x14ac:dyDescent="0.2"/>
    <row r="62" s="20" customFormat="1" x14ac:dyDescent="0.2"/>
    <row r="63" s="20" customFormat="1" x14ac:dyDescent="0.2"/>
    <row r="64" s="20" customFormat="1" x14ac:dyDescent="0.2"/>
    <row r="65" s="20" customFormat="1" x14ac:dyDescent="0.2"/>
    <row r="66" s="20" customFormat="1" x14ac:dyDescent="0.2"/>
    <row r="67" s="20" customFormat="1" x14ac:dyDescent="0.2"/>
    <row r="68" s="20" customFormat="1" x14ac:dyDescent="0.2"/>
    <row r="69" s="20" customFormat="1" x14ac:dyDescent="0.2"/>
    <row r="70" s="20" customFormat="1" x14ac:dyDescent="0.2"/>
    <row r="71" s="20" customFormat="1" x14ac:dyDescent="0.2"/>
    <row r="72" s="20" customFormat="1" x14ac:dyDescent="0.2"/>
    <row r="73" s="20" customFormat="1" x14ac:dyDescent="0.2"/>
    <row r="74" s="20" customFormat="1" x14ac:dyDescent="0.2"/>
    <row r="75" s="20" customFormat="1" x14ac:dyDescent="0.2"/>
    <row r="76" s="20" customFormat="1" x14ac:dyDescent="0.2"/>
    <row r="77" s="20" customFormat="1" x14ac:dyDescent="0.2"/>
    <row r="78" s="20" customFormat="1" x14ac:dyDescent="0.2"/>
    <row r="79" s="20" customFormat="1" x14ac:dyDescent="0.2"/>
    <row r="80" s="20" customFormat="1" x14ac:dyDescent="0.2"/>
    <row r="81" s="20" customFormat="1" x14ac:dyDescent="0.2"/>
    <row r="82" s="20" customFormat="1" x14ac:dyDescent="0.2"/>
    <row r="83" s="20" customFormat="1" x14ac:dyDescent="0.2"/>
    <row r="84" s="20" customFormat="1" x14ac:dyDescent="0.2"/>
    <row r="85" s="20" customFormat="1" x14ac:dyDescent="0.2"/>
    <row r="86" s="20" customFormat="1" x14ac:dyDescent="0.2"/>
    <row r="87" s="20" customFormat="1" x14ac:dyDescent="0.2"/>
    <row r="88" s="20" customFormat="1" x14ac:dyDescent="0.2"/>
    <row r="89" s="20" customFormat="1" x14ac:dyDescent="0.2"/>
    <row r="90" s="20" customFormat="1" x14ac:dyDescent="0.2"/>
    <row r="91" s="20" customFormat="1" x14ac:dyDescent="0.2"/>
    <row r="92" s="20" customFormat="1" x14ac:dyDescent="0.2"/>
    <row r="93" s="20" customFormat="1" x14ac:dyDescent="0.2"/>
    <row r="94" s="20" customFormat="1" x14ac:dyDescent="0.2"/>
    <row r="95" s="20" customFormat="1" x14ac:dyDescent="0.2"/>
    <row r="96" s="20" customFormat="1" x14ac:dyDescent="0.2"/>
    <row r="97" s="20" customFormat="1" x14ac:dyDescent="0.2"/>
    <row r="98" s="20" customFormat="1" x14ac:dyDescent="0.2"/>
    <row r="99" s="20" customFormat="1" x14ac:dyDescent="0.2"/>
    <row r="100" s="20" customFormat="1" x14ac:dyDescent="0.2"/>
    <row r="101" s="20" customFormat="1" x14ac:dyDescent="0.2"/>
    <row r="102" s="20" customFormat="1" x14ac:dyDescent="0.2"/>
    <row r="103" s="20" customFormat="1" x14ac:dyDescent="0.2"/>
    <row r="104" s="20" customFormat="1" x14ac:dyDescent="0.2"/>
    <row r="105" s="20" customFormat="1" x14ac:dyDescent="0.2"/>
    <row r="106" s="20" customFormat="1" x14ac:dyDescent="0.2"/>
    <row r="107" s="20" customFormat="1" x14ac:dyDescent="0.2"/>
    <row r="108" s="20" customFormat="1" x14ac:dyDescent="0.2"/>
    <row r="109" s="20" customFormat="1" x14ac:dyDescent="0.2"/>
    <row r="110" s="20" customFormat="1" x14ac:dyDescent="0.2"/>
    <row r="111" s="20" customFormat="1" x14ac:dyDescent="0.2"/>
    <row r="112" s="20" customFormat="1" x14ac:dyDescent="0.2"/>
    <row r="113" s="20" customFormat="1" x14ac:dyDescent="0.2"/>
    <row r="114" s="20" customFormat="1" x14ac:dyDescent="0.2"/>
    <row r="115" s="20" customFormat="1" x14ac:dyDescent="0.2"/>
    <row r="116" s="20" customFormat="1" x14ac:dyDescent="0.2"/>
    <row r="117" s="20" customFormat="1" x14ac:dyDescent="0.2"/>
    <row r="118" s="20" customFormat="1" x14ac:dyDescent="0.2"/>
    <row r="119" s="20" customFormat="1" x14ac:dyDescent="0.2"/>
    <row r="120" s="20" customFormat="1" x14ac:dyDescent="0.2"/>
    <row r="121" s="20" customFormat="1" x14ac:dyDescent="0.2"/>
    <row r="122" s="20" customFormat="1" x14ac:dyDescent="0.2"/>
    <row r="123" s="20" customFormat="1" x14ac:dyDescent="0.2"/>
    <row r="124" s="20" customFormat="1" x14ac:dyDescent="0.2"/>
    <row r="125" s="20" customFormat="1" x14ac:dyDescent="0.2"/>
    <row r="126" s="20" customFormat="1" x14ac:dyDescent="0.2"/>
    <row r="127" s="20" customFormat="1" x14ac:dyDescent="0.2"/>
    <row r="128" s="20" customFormat="1" x14ac:dyDescent="0.2"/>
    <row r="129" s="20" customFormat="1" x14ac:dyDescent="0.2"/>
    <row r="130" s="20" customFormat="1" x14ac:dyDescent="0.2"/>
    <row r="131" s="20" customFormat="1" x14ac:dyDescent="0.2"/>
    <row r="132" s="20" customFormat="1" x14ac:dyDescent="0.2"/>
    <row r="133" s="20" customFormat="1" x14ac:dyDescent="0.2"/>
    <row r="134" s="20" customFormat="1" x14ac:dyDescent="0.2"/>
    <row r="135" s="20" customFormat="1" x14ac:dyDescent="0.2"/>
    <row r="136" s="20" customFormat="1" x14ac:dyDescent="0.2"/>
    <row r="137" s="20" customFormat="1" x14ac:dyDescent="0.2"/>
    <row r="138" s="20" customFormat="1" x14ac:dyDescent="0.2"/>
    <row r="139" s="20" customFormat="1" x14ac:dyDescent="0.2"/>
    <row r="140" s="20" customFormat="1" x14ac:dyDescent="0.2"/>
    <row r="141" s="20" customFormat="1" x14ac:dyDescent="0.2"/>
    <row r="142" s="20" customFormat="1" x14ac:dyDescent="0.2"/>
    <row r="143" s="20" customFormat="1" x14ac:dyDescent="0.2"/>
    <row r="144" s="20" customFormat="1" x14ac:dyDescent="0.2"/>
    <row r="145" s="20" customFormat="1" x14ac:dyDescent="0.2"/>
    <row r="146" s="20" customFormat="1" x14ac:dyDescent="0.2"/>
    <row r="147" s="20" customFormat="1" x14ac:dyDescent="0.2"/>
    <row r="148" s="20" customFormat="1" x14ac:dyDescent="0.2"/>
    <row r="149" s="20" customFormat="1" x14ac:dyDescent="0.2"/>
    <row r="150" s="20" customFormat="1" x14ac:dyDescent="0.2"/>
    <row r="151" s="20" customFormat="1" x14ac:dyDescent="0.2"/>
    <row r="152" s="20" customFormat="1" x14ac:dyDescent="0.2"/>
    <row r="153" s="20" customFormat="1" x14ac:dyDescent="0.2"/>
    <row r="154" s="20" customFormat="1" x14ac:dyDescent="0.2"/>
    <row r="155" s="20" customFormat="1" x14ac:dyDescent="0.2"/>
    <row r="156" s="20" customFormat="1" x14ac:dyDescent="0.2"/>
    <row r="157" s="20" customFormat="1" x14ac:dyDescent="0.2"/>
    <row r="158" s="20" customFormat="1" x14ac:dyDescent="0.2"/>
    <row r="159" s="20" customFormat="1" x14ac:dyDescent="0.2"/>
    <row r="160" s="20" customFormat="1" x14ac:dyDescent="0.2"/>
    <row r="161" s="20" customFormat="1" x14ac:dyDescent="0.2"/>
    <row r="162" s="20" customFormat="1" x14ac:dyDescent="0.2"/>
    <row r="163" s="20" customFormat="1" x14ac:dyDescent="0.2"/>
    <row r="164" s="20" customFormat="1" x14ac:dyDescent="0.2"/>
    <row r="165" s="20" customFormat="1" x14ac:dyDescent="0.2"/>
    <row r="166" s="20" customFormat="1" x14ac:dyDescent="0.2"/>
    <row r="167" s="20" customFormat="1" x14ac:dyDescent="0.2"/>
    <row r="168" s="20" customFormat="1" x14ac:dyDescent="0.2"/>
    <row r="169" s="20" customFormat="1" x14ac:dyDescent="0.2"/>
    <row r="170" s="20" customFormat="1" x14ac:dyDescent="0.2"/>
    <row r="171" s="20" customFormat="1" x14ac:dyDescent="0.2"/>
    <row r="172" s="20" customFormat="1" x14ac:dyDescent="0.2"/>
    <row r="173" s="20" customFormat="1" x14ac:dyDescent="0.2"/>
    <row r="174" s="20" customFormat="1" x14ac:dyDescent="0.2"/>
    <row r="175" s="20" customFormat="1" x14ac:dyDescent="0.2"/>
    <row r="176" s="20" customFormat="1" x14ac:dyDescent="0.2"/>
    <row r="177" s="20" customFormat="1" x14ac:dyDescent="0.2"/>
    <row r="178" s="20" customFormat="1" x14ac:dyDescent="0.2"/>
    <row r="179" s="20" customFormat="1" x14ac:dyDescent="0.2"/>
    <row r="180" s="20" customFormat="1" x14ac:dyDescent="0.2"/>
    <row r="181" s="20" customFormat="1" x14ac:dyDescent="0.2"/>
    <row r="182" s="20" customFormat="1" x14ac:dyDescent="0.2"/>
    <row r="183" s="20" customFormat="1" x14ac:dyDescent="0.2"/>
    <row r="184" s="20" customFormat="1" x14ac:dyDescent="0.2"/>
    <row r="185" s="20" customFormat="1" x14ac:dyDescent="0.2"/>
    <row r="186" s="20" customFormat="1" x14ac:dyDescent="0.2"/>
    <row r="187" s="20" customFormat="1" x14ac:dyDescent="0.2"/>
    <row r="188" s="20" customFormat="1" x14ac:dyDescent="0.2"/>
    <row r="189" s="20" customFormat="1" x14ac:dyDescent="0.2"/>
    <row r="190" s="20" customFormat="1" x14ac:dyDescent="0.2"/>
    <row r="191" s="20" customFormat="1" x14ac:dyDescent="0.2"/>
    <row r="192" s="20" customFormat="1" x14ac:dyDescent="0.2"/>
    <row r="193" s="20" customFormat="1" x14ac:dyDescent="0.2"/>
    <row r="194" s="20" customFormat="1" x14ac:dyDescent="0.2"/>
    <row r="195" s="20" customFormat="1" x14ac:dyDescent="0.2"/>
    <row r="196" s="20" customFormat="1" x14ac:dyDescent="0.2"/>
    <row r="197" s="20" customFormat="1" x14ac:dyDescent="0.2"/>
    <row r="198" s="20" customFormat="1" x14ac:dyDescent="0.2"/>
    <row r="199" s="20" customFormat="1" x14ac:dyDescent="0.2"/>
    <row r="200" s="20" customFormat="1" x14ac:dyDescent="0.2"/>
    <row r="201" s="20" customFormat="1" x14ac:dyDescent="0.2"/>
    <row r="202" s="20" customFormat="1" x14ac:dyDescent="0.2"/>
    <row r="203" s="20" customFormat="1" x14ac:dyDescent="0.2"/>
    <row r="204" s="20" customFormat="1" x14ac:dyDescent="0.2"/>
    <row r="205" s="20" customFormat="1" x14ac:dyDescent="0.2"/>
    <row r="206" s="20" customFormat="1" x14ac:dyDescent="0.2"/>
    <row r="207" s="20" customFormat="1" x14ac:dyDescent="0.2"/>
    <row r="208" s="20" customFormat="1" x14ac:dyDescent="0.2"/>
    <row r="209" s="20" customFormat="1" x14ac:dyDescent="0.2"/>
    <row r="210" s="20" customFormat="1" x14ac:dyDescent="0.2"/>
    <row r="211" s="20" customFormat="1" x14ac:dyDescent="0.2"/>
    <row r="212" s="20" customFormat="1" x14ac:dyDescent="0.2"/>
    <row r="213" s="20" customFormat="1" x14ac:dyDescent="0.2"/>
    <row r="214" s="20" customFormat="1" x14ac:dyDescent="0.2"/>
    <row r="215" s="20" customFormat="1" x14ac:dyDescent="0.2"/>
    <row r="216" s="20" customFormat="1" x14ac:dyDescent="0.2"/>
    <row r="217" s="20" customFormat="1" x14ac:dyDescent="0.2"/>
    <row r="218" s="20" customFormat="1" x14ac:dyDescent="0.2"/>
    <row r="219" s="20" customFormat="1" x14ac:dyDescent="0.2"/>
    <row r="220" s="20" customFormat="1" x14ac:dyDescent="0.2"/>
    <row r="221" s="20" customFormat="1" x14ac:dyDescent="0.2"/>
    <row r="222" s="20" customFormat="1" x14ac:dyDescent="0.2"/>
    <row r="223" s="20" customFormat="1" x14ac:dyDescent="0.2"/>
    <row r="224" s="20" customFormat="1" x14ac:dyDescent="0.2"/>
    <row r="225" s="20" customFormat="1" x14ac:dyDescent="0.2"/>
    <row r="226" s="20" customFormat="1" x14ac:dyDescent="0.2"/>
    <row r="227" s="20" customFormat="1" x14ac:dyDescent="0.2"/>
    <row r="228" s="20" customFormat="1" x14ac:dyDescent="0.2"/>
    <row r="229" s="20" customFormat="1" x14ac:dyDescent="0.2"/>
    <row r="230" s="20" customFormat="1" x14ac:dyDescent="0.2"/>
    <row r="231" s="20" customFormat="1" x14ac:dyDescent="0.2"/>
    <row r="232" s="20" customFormat="1" x14ac:dyDescent="0.2"/>
    <row r="233" s="20" customFormat="1" x14ac:dyDescent="0.2"/>
    <row r="234" s="20" customFormat="1" x14ac:dyDescent="0.2"/>
    <row r="235" s="20" customFormat="1" x14ac:dyDescent="0.2"/>
    <row r="236" s="20" customFormat="1" x14ac:dyDescent="0.2"/>
    <row r="237" s="20" customFormat="1" x14ac:dyDescent="0.2"/>
    <row r="238" s="20" customFormat="1" x14ac:dyDescent="0.2"/>
    <row r="239" s="20" customFormat="1" x14ac:dyDescent="0.2"/>
    <row r="240" s="20" customFormat="1" x14ac:dyDescent="0.2"/>
    <row r="241" s="20" customFormat="1" x14ac:dyDescent="0.2"/>
    <row r="242" s="20" customFormat="1" x14ac:dyDescent="0.2"/>
    <row r="243" s="20" customFormat="1" x14ac:dyDescent="0.2"/>
    <row r="244" s="20" customFormat="1" x14ac:dyDescent="0.2"/>
    <row r="245" s="20" customFormat="1" x14ac:dyDescent="0.2"/>
    <row r="246" s="20" customFormat="1" x14ac:dyDescent="0.2"/>
    <row r="247" s="20" customFormat="1" x14ac:dyDescent="0.2"/>
    <row r="248" s="20" customFormat="1" x14ac:dyDescent="0.2"/>
    <row r="249" s="20" customFormat="1" x14ac:dyDescent="0.2"/>
    <row r="250" s="20" customFormat="1" x14ac:dyDescent="0.2"/>
    <row r="251" s="20" customFormat="1" x14ac:dyDescent="0.2"/>
    <row r="252" s="20" customFormat="1" x14ac:dyDescent="0.2"/>
    <row r="253" s="20" customFormat="1" x14ac:dyDescent="0.2"/>
    <row r="254" s="20" customFormat="1" x14ac:dyDescent="0.2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29</vt:i4>
      </vt:variant>
    </vt:vector>
  </HeadingPairs>
  <TitlesOfParts>
    <vt:vector size="29" baseType="lpstr">
      <vt:lpstr>C.2</vt:lpstr>
      <vt:lpstr>C.3</vt:lpstr>
      <vt:lpstr>C.4</vt:lpstr>
      <vt:lpstr>C.3.1</vt:lpstr>
      <vt:lpstr>C.4.1</vt:lpstr>
      <vt:lpstr>C.3.2</vt:lpstr>
      <vt:lpstr>C.4.2</vt:lpstr>
      <vt:lpstr>C.3.3</vt:lpstr>
      <vt:lpstr>C.4.3</vt:lpstr>
      <vt:lpstr>C.3.4</vt:lpstr>
      <vt:lpstr>C.4.4</vt:lpstr>
      <vt:lpstr>C.3.5</vt:lpstr>
      <vt:lpstr>C.4.5</vt:lpstr>
      <vt:lpstr>C.3.6</vt:lpstr>
      <vt:lpstr>C.4.6</vt:lpstr>
      <vt:lpstr>C.3.7</vt:lpstr>
      <vt:lpstr>C.4.7</vt:lpstr>
      <vt:lpstr>C.3.8</vt:lpstr>
      <vt:lpstr>C.4.8</vt:lpstr>
      <vt:lpstr>B.1</vt:lpstr>
      <vt:lpstr>B.2</vt:lpstr>
      <vt:lpstr>B.2.1</vt:lpstr>
      <vt:lpstr>B.2.2</vt:lpstr>
      <vt:lpstr>B.2.3</vt:lpstr>
      <vt:lpstr>B.2.4</vt:lpstr>
      <vt:lpstr>B.2.5</vt:lpstr>
      <vt:lpstr>B.2.6</vt:lpstr>
      <vt:lpstr>B.2.7</vt:lpstr>
      <vt:lpstr>B.2.8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Andile Msane</dc:creator>
  <cp:lastModifiedBy>Jonathan Benjamin</cp:lastModifiedBy>
  <dcterms:created xsi:type="dcterms:W3CDTF">2014-05-28T13:05:49Z</dcterms:created>
  <dcterms:modified xsi:type="dcterms:W3CDTF">2014-05-30T07:19:21Z</dcterms:modified>
</cp:coreProperties>
</file>